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7B920E31-34FD-4EE1-83FC-A1BF15148D77}" xr6:coauthVersionLast="47" xr6:coauthVersionMax="47" xr10:uidLastSave="{00000000-0000-0000-0000-000000000000}"/>
  <bookViews>
    <workbookView xWindow="-120" yWindow="-120" windowWidth="29040" windowHeight="15720" xr2:uid="{28333266-B8A6-42B0-95CD-594236BADCC4}"/>
  </bookViews>
  <sheets>
    <sheet name="cuadro Comparativo analitico 33" sheetId="1" r:id="rId1"/>
  </sheets>
  <definedNames>
    <definedName name="JR_PAGE_ANCHOR_32_1">'cuadro Comparativo analitico 33'!$A$1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K30" i="1"/>
  <c r="J30" i="1"/>
  <c r="K25" i="1"/>
  <c r="J25" i="1"/>
  <c r="K24" i="1"/>
  <c r="J24" i="1"/>
  <c r="J23" i="1"/>
  <c r="K23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<sst xmlns="http://schemas.openxmlformats.org/spreadsheetml/2006/main" count="157" uniqueCount="82">
  <si>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</si>
  <si>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</si>
  <si>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</si>
  <si>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</si>
  <si>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</si>
  <si>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</si>
  <si>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</si>
  <si>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</si>
  <si>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ATACAMA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</si>
  <si>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</si>
  <si>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</si>
  <si>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</si>
  <si>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ATACAMA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</si>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</sst>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B552-4201-43CA-9321-0129901020C4}">
  <sheetPr codeName="Hoja33">
    <outlinePr summaryBelow="0"/>
    <pageSetUpPr fitToPage="1"/>
  </sheetPr>
  <dimension ref="A1:K42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3735432</v>
      </c>
      <c r="F12" s="25">
        <v>3822726</v>
      </c>
      <c r="G12" s="25">
        <v>2586472</v>
      </c>
      <c r="H12" s="25">
        <v>3757517</v>
      </c>
      <c r="I12" s="25">
        <v>3748865</v>
      </c>
      <c r="J12" s="25">
        <f>I12-H12</f>
        <v>-8652</v>
      </c>
      <c r="K12" s="26">
        <f>(J12/H12)</f>
        <v>-2.3025843928317557E-3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126246</v>
      </c>
      <c r="G13" s="29">
        <v>78976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126246</v>
      </c>
      <c r="G14" s="29">
        <v>78976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126236</v>
      </c>
      <c r="G15" s="29">
        <v>78976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3735382</v>
      </c>
      <c r="F20" s="29">
        <v>3619447</v>
      </c>
      <c r="G20" s="29">
        <v>2507496</v>
      </c>
      <c r="H20" s="29">
        <v>3757467</v>
      </c>
      <c r="I20" s="29">
        <v>3748815</v>
      </c>
      <c r="J20" s="29">
        <f>I20-H20</f>
        <v>-8652</v>
      </c>
      <c r="K20" s="30">
        <f>(J20/H20)</f>
        <v>-2.302615032946397E-3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3735382</v>
      </c>
      <c r="F21" s="29">
        <v>3619447</v>
      </c>
      <c r="G21" s="29">
        <v>2507496</v>
      </c>
      <c r="H21" s="29">
        <v>3757467</v>
      </c>
      <c r="I21" s="29">
        <v>3748815</v>
      </c>
      <c r="J21" s="29">
        <f>I21-H21</f>
        <v>-8652</v>
      </c>
      <c r="K21" s="30">
        <f>(J21/H21)</f>
        <v>-2.302615032946397E-3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77013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3735432</v>
      </c>
      <c r="F23" s="25">
        <v>3822726</v>
      </c>
      <c r="G23" s="25">
        <v>2819008</v>
      </c>
      <c r="H23" s="25">
        <v>3757517</v>
      </c>
      <c r="I23" s="25">
        <v>3748865</v>
      </c>
      <c r="J23" s="25">
        <f>I23-H23</f>
        <v>-8652</v>
      </c>
      <c r="K23" s="26">
        <f>(J23/H23)</f>
        <v>-2.3025843928317557E-3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3022983</v>
      </c>
      <c r="F24" s="29">
        <v>3059356</v>
      </c>
      <c r="G24" s="29">
        <v>2377601</v>
      </c>
      <c r="H24" s="29">
        <v>3022983</v>
      </c>
      <c r="I24" s="29">
        <v>3010763</v>
      </c>
      <c r="J24" s="29">
        <f>I24-H24</f>
        <v>-12220</v>
      </c>
      <c r="K24" s="30">
        <f>(J24/H24)</f>
        <v>-4.0423647767784338E-3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679578</v>
      </c>
      <c r="F25" s="29">
        <v>655147</v>
      </c>
      <c r="G25" s="29">
        <v>370630</v>
      </c>
      <c r="H25" s="29">
        <v>700645</v>
      </c>
      <c r="I25" s="29">
        <v>700276</v>
      </c>
      <c r="J25" s="29">
        <f>I25-H25</f>
        <v>-369</v>
      </c>
      <c r="K25" s="30">
        <f>(J25/H25)</f>
        <v>-5.266575798014687E-4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32821</v>
      </c>
      <c r="F30" s="29">
        <v>31180</v>
      </c>
      <c r="G30" s="29">
        <v>4644</v>
      </c>
      <c r="H30" s="29">
        <v>33839</v>
      </c>
      <c r="I30" s="29">
        <v>37776</v>
      </c>
      <c r="J30" s="29">
        <f>I30-H30</f>
        <v>3937</v>
      </c>
      <c r="K30" s="30">
        <f>(J30/H30)</f>
        <v>0.11634504565737758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2084</v>
      </c>
      <c r="F31" s="29">
        <v>1980</v>
      </c>
      <c r="G31" s="29">
        <v>1967</v>
      </c>
      <c r="H31" s="29">
        <v>2149</v>
      </c>
      <c r="I31" s="29">
        <v>0</v>
      </c>
      <c r="J31" s="29">
        <f>I31-H31</f>
        <v>-2149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69</v>
      </c>
      <c r="C32" s="27" t="s">
        <v>0</v>
      </c>
      <c r="D32" s="28" t="s">
        <v>70</v>
      </c>
      <c r="E32" s="29">
        <v>15099</v>
      </c>
      <c r="F32" s="29">
        <v>14344</v>
      </c>
      <c r="G32" s="29">
        <v>1868</v>
      </c>
      <c r="H32" s="29">
        <v>15567</v>
      </c>
      <c r="I32" s="29">
        <v>13300</v>
      </c>
      <c r="J32" s="29">
        <f>I32-H32</f>
        <v>-2267</v>
      </c>
      <c r="K32" s="30">
        <f>(J32/H32)</f>
        <v>-0.14562857326395581</v>
      </c>
    </row>
    <row r="33" spans="1:11" ht="15" customHeight="1" x14ac:dyDescent="0.25">
      <c r="A33" s="27" t="s">
        <v>0</v>
      </c>
      <c r="B33" s="27" t="s">
        <v>71</v>
      </c>
      <c r="C33" s="27" t="s">
        <v>0</v>
      </c>
      <c r="D33" s="28" t="s">
        <v>72</v>
      </c>
      <c r="E33" s="29">
        <v>15638</v>
      </c>
      <c r="F33" s="29">
        <v>14856</v>
      </c>
      <c r="G33" s="29">
        <v>809</v>
      </c>
      <c r="H33" s="29">
        <v>16123</v>
      </c>
      <c r="I33" s="29">
        <v>24476</v>
      </c>
      <c r="J33" s="29">
        <f>I33-H33</f>
        <v>8353</v>
      </c>
      <c r="K33" s="30">
        <f>(J33/H33)</f>
        <v>0.51807976183092475</v>
      </c>
    </row>
    <row r="34" spans="1:11" ht="15" customHeight="1" x14ac:dyDescent="0.25">
      <c r="A34" s="27" t="s">
        <v>73</v>
      </c>
      <c r="B34" s="27" t="s">
        <v>0</v>
      </c>
      <c r="C34" s="27" t="s">
        <v>0</v>
      </c>
      <c r="D34" s="28" t="s">
        <v>74</v>
      </c>
      <c r="E34" s="29">
        <v>10</v>
      </c>
      <c r="F34" s="29">
        <v>77003</v>
      </c>
      <c r="G34" s="29">
        <v>66133</v>
      </c>
      <c r="H34" s="29">
        <v>10</v>
      </c>
      <c r="I34" s="29">
        <v>10</v>
      </c>
      <c r="J34" s="37"/>
      <c r="K34" s="30" t="s">
        <v>0</v>
      </c>
    </row>
    <row r="35" spans="1:11" ht="15" customHeight="1" x14ac:dyDescent="0.25">
      <c r="A35" s="27" t="s">
        <v>0</v>
      </c>
      <c r="B35" s="27" t="s">
        <v>71</v>
      </c>
      <c r="C35" s="27" t="s">
        <v>0</v>
      </c>
      <c r="D35" s="28" t="s">
        <v>75</v>
      </c>
      <c r="E35" s="29">
        <v>10</v>
      </c>
      <c r="F35" s="29">
        <v>77003</v>
      </c>
      <c r="G35" s="29">
        <v>66133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76</v>
      </c>
      <c r="B36" s="27" t="s">
        <v>0</v>
      </c>
      <c r="C36" s="27" t="s">
        <v>0</v>
      </c>
      <c r="D36" s="28" t="s">
        <v>77</v>
      </c>
      <c r="E36" s="29">
        <v>10</v>
      </c>
      <c r="F36" s="29">
        <v>10</v>
      </c>
      <c r="G36" s="29">
        <v>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ht="15" customHeight="1" x14ac:dyDescent="0.2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ht="15" customHeight="1" x14ac:dyDescent="0.25">
      <c r="A40" s="31" t="s">
        <v>78</v>
      </c>
      <c r="B40" s="32"/>
      <c r="C40" s="32"/>
      <c r="D40" s="32"/>
      <c r="E40" s="33">
        <v>3735392</v>
      </c>
      <c r="F40" s="33">
        <v>3745693</v>
      </c>
      <c r="G40" s="33">
        <v>2752875</v>
      </c>
      <c r="H40" s="33">
        <v>3757477</v>
      </c>
      <c r="I40" s="33">
        <v>3748825</v>
      </c>
      <c r="J40" s="33">
        <v>-8652</v>
      </c>
      <c r="K40" s="34">
        <v>-2.3026089048582333E-3</v>
      </c>
    </row>
    <row r="41" spans="1:11" ht="15" customHeight="1" x14ac:dyDescent="0.25">
      <c r="A41" s="39" t="s">
        <v>81</v>
      </c>
      <c r="B41" s="40"/>
      <c r="C41" s="40"/>
      <c r="D41" s="40"/>
      <c r="E41" s="40"/>
      <c r="F41" s="40"/>
      <c r="G41" s="40"/>
      <c r="H41" s="40"/>
      <c r="I41" s="40"/>
      <c r="J41" s="36"/>
      <c r="K41" s="36"/>
    </row>
    <row r="42" spans="1:11" ht="5.0999999999999996" customHeight="1" x14ac:dyDescent="0.2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</sheetData>
  <mergeCells count="17">
    <mergeCell ref="J10:J11"/>
    <mergeCell ref="K10:K11"/>
    <mergeCell ref="A40:D40"/>
    <mergeCell ref="A41:I41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33</vt:lpstr>
      <vt:lpstr>JR_PAGE_ANCHOR_32_1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2025-09-24T21:58:17Z</dcterms:created>
  <dcterms:modified xsi:type="dcterms:W3CDTF">2025-09-24T21:58:18Z</dcterms:modified>
</cp:coreProperties>
</file>