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B92CA514-F7FC-4EC1-881B-D378F1926834}" xr6:coauthVersionLast="47" xr6:coauthVersionMax="47" xr10:uidLastSave="{00000000-0000-0000-0000-000000000000}"/>
  <bookViews>
    <workbookView xWindow="-120" yWindow="-120" windowWidth="29040" windowHeight="15720" xr2:uid="{9125D919-D40A-4B8E-8818-3507660021C2}"/>
  </bookViews>
  <sheets>
    <sheet name="cuadro Comparativo analitico 31" sheetId="1" r:id="rId1"/>
  </sheets>
  <definedNames>
    <definedName name="JR_PAGE_ANCHOR_30_1">'cuadro Comparativo analitico 31'!$A$1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4" i="1"/>
  <c r="K34" i="1" s="1"/>
  <c r="J33" i="1"/>
  <c r="K33" i="1" s="1"/>
  <c r="K32" i="1"/>
  <c r="J32" i="1"/>
  <c r="K27" i="1"/>
  <c r="J27" i="1"/>
  <c r="K26" i="1"/>
  <c r="J26" i="1"/>
  <c r="K25" i="1"/>
  <c r="J25" i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<sst xmlns="http://schemas.openxmlformats.org/spreadsheetml/2006/main" count="172" uniqueCount="86">
  <si>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</si>
  <si>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</si>
  <si>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</si>
  <si>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</si>
  <si>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</si>
  <si>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</si>
  <si>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</si>
  <si>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</si>
  <si>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ANDALIÉN SUR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</si>
  <si>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</si>
  <si>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</si>
  <si>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</si>
  <si>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ANDALIÉN SUR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</si>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</sst>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B4B7-BB67-4EE4-95B7-1C46BCB31F3C}">
  <sheetPr codeName="Hoja31">
    <outlinePr summaryBelow="0"/>
    <pageSetUpPr fitToPage="1"/>
  </sheetPr>
  <dimension ref="A1:K4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3571732</v>
      </c>
      <c r="F12" s="25">
        <v>3766559</v>
      </c>
      <c r="G12" s="25">
        <v>2633904</v>
      </c>
      <c r="H12" s="25">
        <v>3592752</v>
      </c>
      <c r="I12" s="25">
        <v>3618451</v>
      </c>
      <c r="J12" s="25">
        <f>I12-H12</f>
        <v>25699</v>
      </c>
      <c r="K12" s="26">
        <f>(J12/H12)</f>
        <v>7.1530125096305004E-3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189894</v>
      </c>
      <c r="G13" s="29">
        <v>147345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189894</v>
      </c>
      <c r="G14" s="29">
        <v>147345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189884</v>
      </c>
      <c r="G15" s="29">
        <v>123424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23921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11735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11675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60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3571682</v>
      </c>
      <c r="F20" s="29">
        <v>3460900</v>
      </c>
      <c r="G20" s="29">
        <v>2251590</v>
      </c>
      <c r="H20" s="29">
        <v>3592702</v>
      </c>
      <c r="I20" s="29">
        <v>3618401</v>
      </c>
      <c r="J20" s="29">
        <f>I20-H20</f>
        <v>25699</v>
      </c>
      <c r="K20" s="30">
        <f>(J20/H20)</f>
        <v>7.1531120588348264E-3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3571682</v>
      </c>
      <c r="F21" s="29">
        <v>3460900</v>
      </c>
      <c r="G21" s="29">
        <v>2251590</v>
      </c>
      <c r="H21" s="29">
        <v>3592702</v>
      </c>
      <c r="I21" s="29">
        <v>3618401</v>
      </c>
      <c r="J21" s="29">
        <f>I21-H21</f>
        <v>25699</v>
      </c>
      <c r="K21" s="30">
        <f>(J21/H21)</f>
        <v>7.1531120588348264E-3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0</v>
      </c>
      <c r="F22" s="29">
        <v>0</v>
      </c>
      <c r="G22" s="29">
        <v>223234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53</v>
      </c>
      <c r="C23" s="27" t="s">
        <v>0</v>
      </c>
      <c r="D23" s="28" t="s">
        <v>54</v>
      </c>
      <c r="E23" s="29">
        <v>0</v>
      </c>
      <c r="F23" s="29">
        <v>0</v>
      </c>
      <c r="G23" s="29">
        <v>223234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20</v>
      </c>
      <c r="F24" s="29">
        <v>115745</v>
      </c>
      <c r="G24" s="29">
        <v>0</v>
      </c>
      <c r="H24" s="29">
        <v>20</v>
      </c>
      <c r="I24" s="29">
        <v>20</v>
      </c>
      <c r="J24" s="37"/>
      <c r="K24" s="30" t="s">
        <v>0</v>
      </c>
    </row>
    <row r="25" spans="1:11" ht="15" customHeight="1" thickBot="1" x14ac:dyDescent="0.3">
      <c r="A25" s="23" t="s">
        <v>0</v>
      </c>
      <c r="B25" s="23" t="s">
        <v>0</v>
      </c>
      <c r="C25" s="23" t="s">
        <v>0</v>
      </c>
      <c r="D25" s="24" t="s">
        <v>57</v>
      </c>
      <c r="E25" s="25">
        <v>3571732</v>
      </c>
      <c r="F25" s="25">
        <v>3766559</v>
      </c>
      <c r="G25" s="25">
        <v>2487269</v>
      </c>
      <c r="H25" s="25">
        <v>3592752</v>
      </c>
      <c r="I25" s="25">
        <v>3618451</v>
      </c>
      <c r="J25" s="25">
        <f>I25-H25</f>
        <v>25699</v>
      </c>
      <c r="K25" s="26">
        <f>(J25/H25)</f>
        <v>7.1530125096305004E-3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2893628</v>
      </c>
      <c r="F26" s="29">
        <v>2997084</v>
      </c>
      <c r="G26" s="29">
        <v>1938093</v>
      </c>
      <c r="H26" s="29">
        <v>2893628</v>
      </c>
      <c r="I26" s="29">
        <v>2909158</v>
      </c>
      <c r="J26" s="29">
        <f>I26-H26</f>
        <v>15530</v>
      </c>
      <c r="K26" s="30">
        <f>(J26/H26)</f>
        <v>5.3669649312212903E-3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642819</v>
      </c>
      <c r="F27" s="29">
        <v>620226</v>
      </c>
      <c r="G27" s="29">
        <v>369039</v>
      </c>
      <c r="H27" s="29">
        <v>662746</v>
      </c>
      <c r="I27" s="29">
        <v>661356</v>
      </c>
      <c r="J27" s="29">
        <f>I27-H27</f>
        <v>-1390</v>
      </c>
      <c r="K27" s="30">
        <f>(J27/H27)</f>
        <v>-2.0973344237460506E-3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10</v>
      </c>
      <c r="F28" s="29">
        <v>10</v>
      </c>
      <c r="G28" s="29">
        <v>0</v>
      </c>
      <c r="H28" s="29">
        <v>10</v>
      </c>
      <c r="I28" s="29">
        <v>10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64</v>
      </c>
      <c r="C29" s="27" t="s">
        <v>0</v>
      </c>
      <c r="D29" s="28" t="s">
        <v>65</v>
      </c>
      <c r="E29" s="29">
        <v>10</v>
      </c>
      <c r="F29" s="29">
        <v>10</v>
      </c>
      <c r="G29" s="29">
        <v>0</v>
      </c>
      <c r="H29" s="29">
        <v>10</v>
      </c>
      <c r="I29" s="29">
        <v>10</v>
      </c>
      <c r="J29" s="37"/>
      <c r="K29" s="30" t="s">
        <v>0</v>
      </c>
    </row>
    <row r="30" spans="1:11" ht="15" customHeight="1" x14ac:dyDescent="0.25">
      <c r="A30" s="27" t="s">
        <v>10</v>
      </c>
      <c r="B30" s="27" t="s">
        <v>0</v>
      </c>
      <c r="C30" s="27" t="s">
        <v>0</v>
      </c>
      <c r="D30" s="28" t="s">
        <v>66</v>
      </c>
      <c r="E30" s="29">
        <v>20</v>
      </c>
      <c r="F30" s="29">
        <v>20</v>
      </c>
      <c r="G30" s="29">
        <v>31292</v>
      </c>
      <c r="H30" s="29">
        <v>20</v>
      </c>
      <c r="I30" s="29">
        <v>20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47</v>
      </c>
      <c r="C31" s="27" t="s">
        <v>0</v>
      </c>
      <c r="D31" s="28" t="s">
        <v>67</v>
      </c>
      <c r="E31" s="29">
        <v>20</v>
      </c>
      <c r="F31" s="29">
        <v>20</v>
      </c>
      <c r="G31" s="29">
        <v>31292</v>
      </c>
      <c r="H31" s="29">
        <v>20</v>
      </c>
      <c r="I31" s="29">
        <v>20</v>
      </c>
      <c r="J31" s="37"/>
      <c r="K31" s="30" t="s">
        <v>0</v>
      </c>
    </row>
    <row r="32" spans="1:11" ht="15" customHeight="1" x14ac:dyDescent="0.25">
      <c r="A32" s="27" t="s">
        <v>68</v>
      </c>
      <c r="B32" s="27" t="s">
        <v>0</v>
      </c>
      <c r="C32" s="27" t="s">
        <v>0</v>
      </c>
      <c r="D32" s="28" t="s">
        <v>69</v>
      </c>
      <c r="E32" s="29">
        <v>35235</v>
      </c>
      <c r="F32" s="29">
        <v>33474</v>
      </c>
      <c r="G32" s="29">
        <v>33110</v>
      </c>
      <c r="H32" s="29">
        <v>36328</v>
      </c>
      <c r="I32" s="29">
        <v>47887</v>
      </c>
      <c r="J32" s="29">
        <f>I32-H32</f>
        <v>11559</v>
      </c>
      <c r="K32" s="30">
        <f>(J32/H32)</f>
        <v>0.31818432063422153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2084</v>
      </c>
      <c r="F33" s="29">
        <v>1980</v>
      </c>
      <c r="G33" s="29">
        <v>1941</v>
      </c>
      <c r="H33" s="29">
        <v>2149</v>
      </c>
      <c r="I33" s="29">
        <v>0</v>
      </c>
      <c r="J33" s="29">
        <f>I33-H33</f>
        <v>-2149</v>
      </c>
      <c r="K33" s="30">
        <f>(J33/H33)</f>
        <v>-1</v>
      </c>
    </row>
    <row r="34" spans="1:11" ht="15" customHeight="1" x14ac:dyDescent="0.25">
      <c r="A34" s="27" t="s">
        <v>0</v>
      </c>
      <c r="B34" s="27" t="s">
        <v>36</v>
      </c>
      <c r="C34" s="27" t="s">
        <v>0</v>
      </c>
      <c r="D34" s="28" t="s">
        <v>72</v>
      </c>
      <c r="E34" s="29">
        <v>2084</v>
      </c>
      <c r="F34" s="29">
        <v>1980</v>
      </c>
      <c r="G34" s="29">
        <v>1975</v>
      </c>
      <c r="H34" s="29">
        <v>2149</v>
      </c>
      <c r="I34" s="29">
        <v>8042</v>
      </c>
      <c r="J34" s="29">
        <f>I34-H34</f>
        <v>5893</v>
      </c>
      <c r="K34" s="30">
        <f>(J34/H34)</f>
        <v>2.7422056770590975</v>
      </c>
    </row>
    <row r="35" spans="1:11" ht="15" customHeight="1" x14ac:dyDescent="0.25">
      <c r="A35" s="27" t="s">
        <v>0</v>
      </c>
      <c r="B35" s="27" t="s">
        <v>73</v>
      </c>
      <c r="C35" s="27" t="s">
        <v>0</v>
      </c>
      <c r="D35" s="28" t="s">
        <v>74</v>
      </c>
      <c r="E35" s="29">
        <v>20647</v>
      </c>
      <c r="F35" s="29">
        <v>19615</v>
      </c>
      <c r="G35" s="29">
        <v>19524</v>
      </c>
      <c r="H35" s="29">
        <v>21287</v>
      </c>
      <c r="I35" s="29">
        <v>21287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75</v>
      </c>
      <c r="C36" s="27" t="s">
        <v>0</v>
      </c>
      <c r="D36" s="28" t="s">
        <v>76</v>
      </c>
      <c r="E36" s="29">
        <v>10420</v>
      </c>
      <c r="F36" s="29">
        <v>9899</v>
      </c>
      <c r="G36" s="29">
        <v>9670</v>
      </c>
      <c r="H36" s="29">
        <v>10743</v>
      </c>
      <c r="I36" s="29">
        <v>18558</v>
      </c>
      <c r="J36" s="29">
        <f>I36-H36</f>
        <v>7815</v>
      </c>
      <c r="K36" s="30">
        <f>(J36/H36)</f>
        <v>0.72745043283998878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115735</v>
      </c>
      <c r="G37" s="29">
        <v>115735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75</v>
      </c>
      <c r="C38" s="27" t="s">
        <v>0</v>
      </c>
      <c r="D38" s="28" t="s">
        <v>79</v>
      </c>
      <c r="E38" s="29">
        <v>10</v>
      </c>
      <c r="F38" s="29">
        <v>115735</v>
      </c>
      <c r="G38" s="29">
        <v>115735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80</v>
      </c>
      <c r="B39" s="27" t="s">
        <v>0</v>
      </c>
      <c r="C39" s="27" t="s">
        <v>0</v>
      </c>
      <c r="D39" s="28" t="s">
        <v>81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5" customHeight="1" x14ac:dyDescent="0.25">
      <c r="A43" s="31" t="s">
        <v>82</v>
      </c>
      <c r="B43" s="32"/>
      <c r="C43" s="32"/>
      <c r="D43" s="32"/>
      <c r="E43" s="33">
        <v>3571692</v>
      </c>
      <c r="F43" s="33">
        <v>3650794</v>
      </c>
      <c r="G43" s="33">
        <v>2340242</v>
      </c>
      <c r="H43" s="33">
        <v>3592712</v>
      </c>
      <c r="I43" s="33">
        <v>3618411</v>
      </c>
      <c r="J43" s="33">
        <v>25699</v>
      </c>
      <c r="K43" s="34">
        <v>7.153092148772292E-3</v>
      </c>
    </row>
    <row r="44" spans="1:11" ht="15" customHeight="1" x14ac:dyDescent="0.25">
      <c r="A44" s="39" t="s">
        <v>85</v>
      </c>
      <c r="B44" s="40"/>
      <c r="C44" s="40"/>
      <c r="D44" s="40"/>
      <c r="E44" s="40"/>
      <c r="F44" s="40"/>
      <c r="G44" s="40"/>
      <c r="H44" s="40"/>
      <c r="I44" s="40"/>
      <c r="J44" s="36"/>
      <c r="K44" s="36"/>
    </row>
    <row r="45" spans="1:11" ht="5.0999999999999996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</sheetData>
  <mergeCells count="17">
    <mergeCell ref="J10:J11"/>
    <mergeCell ref="K10:K11"/>
    <mergeCell ref="A43:D43"/>
    <mergeCell ref="A44:I4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31</vt:lpstr>
      <vt:lpstr>JR_PAGE_ANCHOR_30_1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2025-09-24T21:58:13Z</dcterms:created>
  <dcterms:modified xsi:type="dcterms:W3CDTF">2025-09-24T21:58:15Z</dcterms:modified>
</cp:coreProperties>
</file>