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D22EECA0-ED2D-45E9-8DBA-048EC9119786}" xr6:coauthVersionLast="47" xr6:coauthVersionMax="47" xr10:uidLastSave="{00000000-0000-0000-0000-000000000000}"/>
  <bookViews>
    <workbookView xWindow="-120" yWindow="-120" windowWidth="29040" windowHeight="15720" xr2:uid="{7A98CE80-0EB0-49FD-8D32-163E573C971D}"/>
  </bookViews>
  <sheets>
    <sheet name="cuadro Comparativo analitico 29" sheetId="1" r:id="rId1"/>
  </sheets>
  <definedNames>
    <definedName name="JR_PAGE_ANCHOR_28_1">'cuadro Comparativo analitico 29'!$A$1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1" i="1"/>
  <c r="K31" i="1" s="1"/>
  <c r="J30" i="1"/>
  <c r="K30" i="1" s="1"/>
  <c r="J25" i="1"/>
  <c r="K25" i="1" s="1"/>
  <c r="K24" i="1"/>
  <c r="J24" i="1"/>
  <c r="J23" i="1"/>
  <c r="K23" i="1" s="1"/>
  <c r="K21" i="1"/>
  <c r="J21" i="1"/>
  <c r="J20" i="1"/>
  <c r="K20" i="1" s="1"/>
  <c r="J12" i="1"/>
  <c r="K12" i="1" s="1"/>
</calcChain>
</file>

<file path=xl/sharedStrings.xml><?xml version="1.0" encoding="utf-8"?>
<sst xmlns="http://schemas.openxmlformats.org/spreadsheetml/2006/main" count="162" uniqueCount="83">
  <si>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</si>
  <si>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</si>
  <si>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</si>
  <si>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</si>
  <si>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</si>
  <si>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</si>
  <si>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</si>
  <si>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</si>
  <si>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GABRIELA MISTRAL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</si>
  <si>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</si>
  <si>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</si>
  <si>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</si>
  <si>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GABRIELA MISTRAL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</si>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</sst>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B1CD-0194-41D8-BBD3-9C06C85AC0DF}">
  <sheetPr codeName="Hoja29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3171112</v>
      </c>
      <c r="F12" s="25">
        <v>3203926</v>
      </c>
      <c r="G12" s="25">
        <v>2029779</v>
      </c>
      <c r="H12" s="25">
        <v>3187568</v>
      </c>
      <c r="I12" s="25">
        <v>3190023</v>
      </c>
      <c r="J12" s="25">
        <f>I12-H12</f>
        <v>2455</v>
      </c>
      <c r="K12" s="26">
        <f>(J12/H12)</f>
        <v>7.7017964793221663E-4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129513</v>
      </c>
      <c r="G13" s="29">
        <v>92497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129513</v>
      </c>
      <c r="G14" s="29">
        <v>92497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129503</v>
      </c>
      <c r="G15" s="29">
        <v>92497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0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3171062</v>
      </c>
      <c r="F20" s="29">
        <v>3074373</v>
      </c>
      <c r="G20" s="29">
        <v>1937282</v>
      </c>
      <c r="H20" s="29">
        <v>3187518</v>
      </c>
      <c r="I20" s="29">
        <v>3189973</v>
      </c>
      <c r="J20" s="29">
        <f>I20-H20</f>
        <v>2455</v>
      </c>
      <c r="K20" s="30">
        <f>(J20/H20)</f>
        <v>7.701917291133728E-4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3171062</v>
      </c>
      <c r="F21" s="29">
        <v>3074373</v>
      </c>
      <c r="G21" s="29">
        <v>1937282</v>
      </c>
      <c r="H21" s="29">
        <v>3187518</v>
      </c>
      <c r="I21" s="29">
        <v>3189973</v>
      </c>
      <c r="J21" s="29">
        <f>I21-H21</f>
        <v>2455</v>
      </c>
      <c r="K21" s="30">
        <f>(J21/H21)</f>
        <v>7.701917291133728E-4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20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3171112</v>
      </c>
      <c r="F23" s="25">
        <v>3203926</v>
      </c>
      <c r="G23" s="25">
        <v>2026647</v>
      </c>
      <c r="H23" s="25">
        <v>3187568</v>
      </c>
      <c r="I23" s="25">
        <v>3190023</v>
      </c>
      <c r="J23" s="25">
        <f>I23-H23</f>
        <v>2455</v>
      </c>
      <c r="K23" s="26">
        <f>(J23/H23)</f>
        <v>7.7017964793221663E-4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2640221</v>
      </c>
      <c r="F24" s="29">
        <v>2693127</v>
      </c>
      <c r="G24" s="29">
        <v>1567671</v>
      </c>
      <c r="H24" s="29">
        <v>2640221</v>
      </c>
      <c r="I24" s="29">
        <v>2631653</v>
      </c>
      <c r="J24" s="29">
        <f>I24-H24</f>
        <v>-8568</v>
      </c>
      <c r="K24" s="30">
        <f>(J24/H24)</f>
        <v>-3.2451828843115785E-3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515089</v>
      </c>
      <c r="F25" s="29">
        <v>495785</v>
      </c>
      <c r="G25" s="29">
        <v>276885</v>
      </c>
      <c r="H25" s="29">
        <v>531057</v>
      </c>
      <c r="I25" s="29">
        <v>543231</v>
      </c>
      <c r="J25" s="29">
        <f>I25-H25</f>
        <v>12174</v>
      </c>
      <c r="K25" s="30">
        <f>(J25/H25)</f>
        <v>2.2924092893983131E-2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10</v>
      </c>
      <c r="F26" s="29">
        <v>10</v>
      </c>
      <c r="G26" s="29">
        <v>0</v>
      </c>
      <c r="H26" s="29">
        <v>10</v>
      </c>
      <c r="I26" s="29">
        <v>10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10</v>
      </c>
      <c r="F27" s="29">
        <v>10</v>
      </c>
      <c r="G27" s="29">
        <v>0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15752</v>
      </c>
      <c r="F30" s="29">
        <v>14964</v>
      </c>
      <c r="G30" s="29">
        <v>6561</v>
      </c>
      <c r="H30" s="29">
        <v>16240</v>
      </c>
      <c r="I30" s="29">
        <v>15089</v>
      </c>
      <c r="J30" s="29">
        <f>I30-H30</f>
        <v>-1151</v>
      </c>
      <c r="K30" s="30">
        <f>(J30/H30)</f>
        <v>-7.0874384236453203E-2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2084</v>
      </c>
      <c r="F31" s="29">
        <v>1980</v>
      </c>
      <c r="G31" s="29">
        <v>1035</v>
      </c>
      <c r="H31" s="29">
        <v>2149</v>
      </c>
      <c r="I31" s="29">
        <v>0</v>
      </c>
      <c r="J31" s="29">
        <f>I31-H31</f>
        <v>-2149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1042</v>
      </c>
      <c r="F32" s="29">
        <v>990</v>
      </c>
      <c r="G32" s="29">
        <v>626</v>
      </c>
      <c r="H32" s="29">
        <v>1074</v>
      </c>
      <c r="I32" s="29">
        <v>1074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1876</v>
      </c>
      <c r="F33" s="29">
        <v>1782</v>
      </c>
      <c r="G33" s="29">
        <v>200</v>
      </c>
      <c r="H33" s="29">
        <v>1934</v>
      </c>
      <c r="I33" s="29">
        <v>2148</v>
      </c>
      <c r="J33" s="29">
        <f>I33-H33</f>
        <v>214</v>
      </c>
      <c r="K33" s="30">
        <f>(J33/H33)</f>
        <v>0.11065149948293691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10750</v>
      </c>
      <c r="F34" s="29">
        <v>10212</v>
      </c>
      <c r="G34" s="29">
        <v>4700</v>
      </c>
      <c r="H34" s="29">
        <v>11083</v>
      </c>
      <c r="I34" s="29">
        <v>11867</v>
      </c>
      <c r="J34" s="29">
        <f>I34-H34</f>
        <v>784</v>
      </c>
      <c r="K34" s="30">
        <f>(J34/H34)</f>
        <v>7.0738969593070467E-2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10</v>
      </c>
      <c r="G35" s="29">
        <v>175530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10</v>
      </c>
      <c r="G36" s="29">
        <v>175530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3171072</v>
      </c>
      <c r="F41" s="33">
        <v>3203886</v>
      </c>
      <c r="G41" s="33">
        <v>1851117</v>
      </c>
      <c r="H41" s="33">
        <v>3187528</v>
      </c>
      <c r="I41" s="33">
        <v>3189983</v>
      </c>
      <c r="J41" s="33">
        <v>2455</v>
      </c>
      <c r="K41" s="34">
        <v>7.7018931284682051E-4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29</vt:lpstr>
      <vt:lpstr>JR_PAGE_ANCHOR_28_1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2025-09-24T21:58:10Z</dcterms:created>
  <dcterms:modified xsi:type="dcterms:W3CDTF">2025-09-24T21:58:12Z</dcterms:modified>
</cp:coreProperties>
</file>