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21826B9D-F4A6-426C-A467-22A03E672FD3}" xr6:coauthVersionLast="47" xr6:coauthVersionMax="47" xr10:uidLastSave="{00000000-0000-0000-0000-000000000000}"/>
  <bookViews>
    <workbookView xWindow="-120" yWindow="-120" windowWidth="29040" windowHeight="15720" xr2:uid="{21FC2FE1-5CE4-4DA7-8ECA-41155FEBE012}"/>
  </bookViews>
  <sheets>
    <sheet name="cuadro Comparativo analitico 28" sheetId="1" r:id="rId1"/>
  </sheets>
  <definedNames>
    <definedName name="JR_PAGE_ANCHOR_27_1">'cuadro Comparativo analitico 28'!$A$1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J51" i="1"/>
  <c r="J50" i="1"/>
  <c r="K5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K31" i="1"/>
  <c r="J31" i="1"/>
  <c r="J30" i="1"/>
  <c r="K30" i="1" s="1"/>
  <c r="J29" i="1"/>
  <c r="K29" i="1" s="1"/>
  <c r="J28" i="1"/>
  <c r="K28" i="1" s="1"/>
  <c r="J23" i="1"/>
  <c r="K23" i="1" s="1"/>
  <c r="J20" i="1"/>
  <c r="K20" i="1" s="1"/>
  <c r="J17" i="1"/>
  <c r="K17" i="1" s="1"/>
  <c r="J16" i="1"/>
  <c r="K16" i="1" s="1"/>
  <c r="K15" i="1"/>
  <c r="J15" i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<sst xmlns="http://schemas.openxmlformats.org/spreadsheetml/2006/main" count="232" uniqueCount="102">
  <si>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</si>
  <si>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</si>
  <si>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</si>
  <si>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</si>
  <si>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</si>
  <si>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</si>
  <si>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</si>
  <si>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</si>
  <si>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CHINCHORRO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</si>
  <si>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</si>
  <si>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</si>
  <si>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</si>
  <si>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CHINCHORRO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</si>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</sst>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C703-A973-4799-A918-26E744A3B044}">
  <sheetPr codeName="Hoja28">
    <outlinePr summaryBelow="0"/>
    <pageSetUpPr fitToPage="1"/>
  </sheetPr>
  <dimension ref="A1:K5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100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75890782</v>
      </c>
      <c r="F12" s="25">
        <v>83923958</v>
      </c>
      <c r="G12" s="25">
        <v>55721964</v>
      </c>
      <c r="H12" s="25">
        <v>76075865</v>
      </c>
      <c r="I12" s="25">
        <v>76880558</v>
      </c>
      <c r="J12" s="25">
        <f t="shared" ref="J12:J17" si="0">I12-H12</f>
        <v>804693</v>
      </c>
      <c r="K12" s="26">
        <f t="shared" ref="K12:K17" si="1">(J12/H12)</f>
        <v>1.0577507071395114E-2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72284729</v>
      </c>
      <c r="F13" s="29">
        <v>71831139</v>
      </c>
      <c r="G13" s="29">
        <v>48435954</v>
      </c>
      <c r="H13" s="29">
        <v>72358026</v>
      </c>
      <c r="I13" s="29">
        <v>72137908</v>
      </c>
      <c r="J13" s="29">
        <f t="shared" si="0"/>
        <v>-220118</v>
      </c>
      <c r="K13" s="30">
        <f t="shared" si="1"/>
        <v>-3.0420675102441298E-3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72284729</v>
      </c>
      <c r="F14" s="29">
        <v>71831139</v>
      </c>
      <c r="G14" s="29">
        <v>48435954</v>
      </c>
      <c r="H14" s="29">
        <v>72358026</v>
      </c>
      <c r="I14" s="29">
        <v>72137908</v>
      </c>
      <c r="J14" s="29">
        <f t="shared" si="0"/>
        <v>-220118</v>
      </c>
      <c r="K14" s="30">
        <f t="shared" si="1"/>
        <v>-3.0420675102441298E-3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67640610</v>
      </c>
      <c r="F15" s="29">
        <v>67187249</v>
      </c>
      <c r="G15" s="29">
        <v>42879544</v>
      </c>
      <c r="H15" s="29">
        <v>67640610</v>
      </c>
      <c r="I15" s="29">
        <v>65686574</v>
      </c>
      <c r="J15" s="29">
        <f t="shared" si="0"/>
        <v>-1954036</v>
      </c>
      <c r="K15" s="30">
        <f t="shared" si="1"/>
        <v>-2.8888503518818061E-2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2279666</v>
      </c>
      <c r="F16" s="29">
        <v>2264387</v>
      </c>
      <c r="G16" s="29">
        <v>1619859</v>
      </c>
      <c r="H16" s="29">
        <v>2279666</v>
      </c>
      <c r="I16" s="29">
        <v>2345788</v>
      </c>
      <c r="J16" s="29">
        <f t="shared" si="0"/>
        <v>66122</v>
      </c>
      <c r="K16" s="30">
        <f t="shared" si="1"/>
        <v>2.900512618953829E-2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2364403</v>
      </c>
      <c r="F17" s="29">
        <v>2379453</v>
      </c>
      <c r="G17" s="29">
        <v>2379454</v>
      </c>
      <c r="H17" s="29">
        <v>2437700</v>
      </c>
      <c r="I17" s="29">
        <v>4105496</v>
      </c>
      <c r="J17" s="29">
        <f t="shared" si="0"/>
        <v>1667796</v>
      </c>
      <c r="K17" s="30">
        <f t="shared" si="1"/>
        <v>0.68416786314969025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347223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1209874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20</v>
      </c>
      <c r="F20" s="29">
        <v>20</v>
      </c>
      <c r="G20" s="29">
        <v>562296</v>
      </c>
      <c r="H20" s="29">
        <v>20</v>
      </c>
      <c r="I20" s="29">
        <v>10</v>
      </c>
      <c r="J20" s="29">
        <f>I20-H20</f>
        <v>-10</v>
      </c>
      <c r="K20" s="30">
        <f>(J20/H20)</f>
        <v>-0.5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493198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53</v>
      </c>
      <c r="E22" s="29">
        <v>0</v>
      </c>
      <c r="F22" s="29">
        <v>0</v>
      </c>
      <c r="G22" s="29">
        <v>23750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54</v>
      </c>
      <c r="C23" s="27" t="s">
        <v>0</v>
      </c>
      <c r="D23" s="28" t="s">
        <v>55</v>
      </c>
      <c r="E23" s="29">
        <v>10</v>
      </c>
      <c r="F23" s="29">
        <v>10</v>
      </c>
      <c r="G23" s="29">
        <v>45348</v>
      </c>
      <c r="H23" s="29">
        <v>10</v>
      </c>
      <c r="I23" s="29">
        <v>0</v>
      </c>
      <c r="J23" s="29">
        <f>I23-H23</f>
        <v>-10</v>
      </c>
      <c r="K23" s="30">
        <f>(J23/H23)</f>
        <v>-1</v>
      </c>
    </row>
    <row r="24" spans="1:11" ht="15" customHeight="1" x14ac:dyDescent="0.25">
      <c r="A24" s="27" t="s">
        <v>6</v>
      </c>
      <c r="B24" s="27" t="s">
        <v>0</v>
      </c>
      <c r="C24" s="27" t="s">
        <v>0</v>
      </c>
      <c r="D24" s="28" t="s">
        <v>56</v>
      </c>
      <c r="E24" s="29">
        <v>0</v>
      </c>
      <c r="F24" s="29">
        <v>4066095</v>
      </c>
      <c r="G24" s="29">
        <v>4066095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0</v>
      </c>
      <c r="B25" s="27" t="s">
        <v>51</v>
      </c>
      <c r="C25" s="27" t="s">
        <v>0</v>
      </c>
      <c r="D25" s="28" t="s">
        <v>57</v>
      </c>
      <c r="E25" s="29">
        <v>0</v>
      </c>
      <c r="F25" s="29">
        <v>4066095</v>
      </c>
      <c r="G25" s="29">
        <v>4066095</v>
      </c>
      <c r="H25" s="29">
        <v>0</v>
      </c>
      <c r="I25" s="29">
        <v>0</v>
      </c>
      <c r="J25" s="37"/>
      <c r="K25" s="30" t="s">
        <v>0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0</v>
      </c>
      <c r="F26" s="29">
        <v>0</v>
      </c>
      <c r="G26" s="29">
        <v>2106191</v>
      </c>
      <c r="H26" s="29">
        <v>0</v>
      </c>
      <c r="I26" s="29">
        <v>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0</v>
      </c>
      <c r="F27" s="29">
        <v>0</v>
      </c>
      <c r="G27" s="29">
        <v>2106191</v>
      </c>
      <c r="H27" s="29">
        <v>0</v>
      </c>
      <c r="I27" s="29">
        <v>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3606023</v>
      </c>
      <c r="F28" s="29">
        <v>3894493</v>
      </c>
      <c r="G28" s="29">
        <v>551428</v>
      </c>
      <c r="H28" s="29">
        <v>3717809</v>
      </c>
      <c r="I28" s="29">
        <v>4742630</v>
      </c>
      <c r="J28" s="29">
        <f>I28-H28</f>
        <v>1024821</v>
      </c>
      <c r="K28" s="30">
        <f>(J28/H28)</f>
        <v>0.2756518691519656</v>
      </c>
    </row>
    <row r="29" spans="1:11" ht="15" customHeight="1" x14ac:dyDescent="0.25">
      <c r="A29" s="27" t="s">
        <v>0</v>
      </c>
      <c r="B29" s="27" t="s">
        <v>14</v>
      </c>
      <c r="C29" s="27" t="s">
        <v>0</v>
      </c>
      <c r="D29" s="28" t="s">
        <v>38</v>
      </c>
      <c r="E29" s="29">
        <v>3606023</v>
      </c>
      <c r="F29" s="29">
        <v>3894493</v>
      </c>
      <c r="G29" s="29">
        <v>551428</v>
      </c>
      <c r="H29" s="29">
        <v>3717809</v>
      </c>
      <c r="I29" s="29">
        <v>4742630</v>
      </c>
      <c r="J29" s="29">
        <f>I29-H29</f>
        <v>1024821</v>
      </c>
      <c r="K29" s="30">
        <f>(J29/H29)</f>
        <v>0.2756518691519656</v>
      </c>
    </row>
    <row r="30" spans="1:11" ht="15" customHeight="1" x14ac:dyDescent="0.25">
      <c r="A30" s="27" t="s">
        <v>0</v>
      </c>
      <c r="B30" s="27" t="s">
        <v>0</v>
      </c>
      <c r="C30" s="27" t="s">
        <v>41</v>
      </c>
      <c r="D30" s="28" t="s">
        <v>64</v>
      </c>
      <c r="E30" s="29">
        <v>3605983</v>
      </c>
      <c r="F30" s="29">
        <v>3605983</v>
      </c>
      <c r="G30" s="29">
        <v>362958</v>
      </c>
      <c r="H30" s="29">
        <v>3717769</v>
      </c>
      <c r="I30" s="29">
        <v>4742600</v>
      </c>
      <c r="J30" s="29">
        <f>I30-H30</f>
        <v>1024831</v>
      </c>
      <c r="K30" s="30">
        <f>(J30/H30)</f>
        <v>0.27565752471441879</v>
      </c>
    </row>
    <row r="31" spans="1:11" ht="15" customHeight="1" x14ac:dyDescent="0.25">
      <c r="A31" s="27" t="s">
        <v>0</v>
      </c>
      <c r="B31" s="27" t="s">
        <v>0</v>
      </c>
      <c r="C31" s="27" t="s">
        <v>65</v>
      </c>
      <c r="D31" s="28" t="s">
        <v>42</v>
      </c>
      <c r="E31" s="29">
        <v>10</v>
      </c>
      <c r="F31" s="29">
        <v>10</v>
      </c>
      <c r="G31" s="29">
        <v>0</v>
      </c>
      <c r="H31" s="29">
        <v>10</v>
      </c>
      <c r="I31" s="29">
        <v>0</v>
      </c>
      <c r="J31" s="29">
        <f>I31-H31</f>
        <v>-10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0</v>
      </c>
      <c r="C32" s="27" t="s">
        <v>45</v>
      </c>
      <c r="D32" s="28" t="s">
        <v>46</v>
      </c>
      <c r="E32" s="29">
        <v>30</v>
      </c>
      <c r="F32" s="29">
        <v>288500</v>
      </c>
      <c r="G32" s="29">
        <v>188470</v>
      </c>
      <c r="H32" s="29">
        <v>30</v>
      </c>
      <c r="I32" s="29">
        <v>30</v>
      </c>
      <c r="J32" s="37"/>
      <c r="K32" s="30" t="s">
        <v>0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10</v>
      </c>
      <c r="F33" s="29">
        <v>4132211</v>
      </c>
      <c r="G33" s="29">
        <v>0</v>
      </c>
      <c r="H33" s="29">
        <v>10</v>
      </c>
      <c r="I33" s="29">
        <v>10</v>
      </c>
      <c r="J33" s="37"/>
      <c r="K33" s="30" t="s">
        <v>0</v>
      </c>
    </row>
    <row r="34" spans="1:11" ht="15" customHeight="1" thickBot="1" x14ac:dyDescent="0.3">
      <c r="A34" s="23" t="s">
        <v>0</v>
      </c>
      <c r="B34" s="23" t="s">
        <v>0</v>
      </c>
      <c r="C34" s="23" t="s">
        <v>0</v>
      </c>
      <c r="D34" s="24" t="s">
        <v>68</v>
      </c>
      <c r="E34" s="25">
        <v>75890782</v>
      </c>
      <c r="F34" s="25">
        <v>83923958</v>
      </c>
      <c r="G34" s="25">
        <v>57568664</v>
      </c>
      <c r="H34" s="25">
        <v>76075865</v>
      </c>
      <c r="I34" s="25">
        <v>76880558</v>
      </c>
      <c r="J34" s="25">
        <f t="shared" ref="J34:J39" si="2">I34-H34</f>
        <v>804693</v>
      </c>
      <c r="K34" s="26">
        <f t="shared" ref="K34:K39" si="3">(J34/H34)</f>
        <v>1.0577507071395114E-2</v>
      </c>
    </row>
    <row r="35" spans="1:11" ht="15" customHeight="1" x14ac:dyDescent="0.25">
      <c r="A35" s="27" t="s">
        <v>69</v>
      </c>
      <c r="B35" s="27" t="s">
        <v>0</v>
      </c>
      <c r="C35" s="27" t="s">
        <v>0</v>
      </c>
      <c r="D35" s="28" t="s">
        <v>70</v>
      </c>
      <c r="E35" s="29">
        <v>58421165</v>
      </c>
      <c r="F35" s="29">
        <v>62095694</v>
      </c>
      <c r="G35" s="29">
        <v>45951593</v>
      </c>
      <c r="H35" s="29">
        <v>58421165</v>
      </c>
      <c r="I35" s="29">
        <v>61576952</v>
      </c>
      <c r="J35" s="29">
        <f t="shared" si="2"/>
        <v>3155787</v>
      </c>
      <c r="K35" s="30">
        <f t="shared" si="3"/>
        <v>5.401787177643582E-2</v>
      </c>
    </row>
    <row r="36" spans="1:11" ht="15" customHeight="1" x14ac:dyDescent="0.25">
      <c r="A36" s="27" t="s">
        <v>71</v>
      </c>
      <c r="B36" s="27" t="s">
        <v>0</v>
      </c>
      <c r="C36" s="27" t="s">
        <v>0</v>
      </c>
      <c r="D36" s="28" t="s">
        <v>72</v>
      </c>
      <c r="E36" s="29">
        <v>8727329</v>
      </c>
      <c r="F36" s="29">
        <v>8742379</v>
      </c>
      <c r="G36" s="29">
        <v>5261882</v>
      </c>
      <c r="H36" s="29">
        <v>8694418</v>
      </c>
      <c r="I36" s="29">
        <v>8850773</v>
      </c>
      <c r="J36" s="29">
        <f t="shared" si="2"/>
        <v>156355</v>
      </c>
      <c r="K36" s="30">
        <f t="shared" si="3"/>
        <v>1.7983377380751651E-2</v>
      </c>
    </row>
    <row r="37" spans="1:11" ht="15" customHeight="1" x14ac:dyDescent="0.25">
      <c r="A37" s="27" t="s">
        <v>10</v>
      </c>
      <c r="B37" s="27" t="s">
        <v>0</v>
      </c>
      <c r="C37" s="27" t="s">
        <v>0</v>
      </c>
      <c r="D37" s="28" t="s">
        <v>73</v>
      </c>
      <c r="E37" s="29">
        <v>3426072</v>
      </c>
      <c r="F37" s="29">
        <v>3348998</v>
      </c>
      <c r="G37" s="29">
        <v>1158033</v>
      </c>
      <c r="H37" s="29">
        <v>3532280</v>
      </c>
      <c r="I37" s="29">
        <v>10</v>
      </c>
      <c r="J37" s="29">
        <f t="shared" si="2"/>
        <v>-3532270</v>
      </c>
      <c r="K37" s="30">
        <f t="shared" si="3"/>
        <v>-0.99999716896735258</v>
      </c>
    </row>
    <row r="38" spans="1:11" ht="15" customHeight="1" x14ac:dyDescent="0.25">
      <c r="A38" s="27" t="s">
        <v>0</v>
      </c>
      <c r="B38" s="27" t="s">
        <v>51</v>
      </c>
      <c r="C38" s="27" t="s">
        <v>0</v>
      </c>
      <c r="D38" s="28" t="s">
        <v>74</v>
      </c>
      <c r="E38" s="29">
        <v>77074</v>
      </c>
      <c r="F38" s="29">
        <v>0</v>
      </c>
      <c r="G38" s="29">
        <v>0</v>
      </c>
      <c r="H38" s="29">
        <v>79463</v>
      </c>
      <c r="I38" s="29">
        <v>0</v>
      </c>
      <c r="J38" s="29">
        <f t="shared" si="2"/>
        <v>-79463</v>
      </c>
      <c r="K38" s="30">
        <f t="shared" si="3"/>
        <v>-1</v>
      </c>
    </row>
    <row r="39" spans="1:11" ht="15" customHeight="1" x14ac:dyDescent="0.25">
      <c r="A39" s="27" t="s">
        <v>0</v>
      </c>
      <c r="B39" s="27" t="s">
        <v>75</v>
      </c>
      <c r="C39" s="27" t="s">
        <v>0</v>
      </c>
      <c r="D39" s="28" t="s">
        <v>76</v>
      </c>
      <c r="E39" s="29">
        <v>3348998</v>
      </c>
      <c r="F39" s="29">
        <v>3348998</v>
      </c>
      <c r="G39" s="29">
        <v>1158033</v>
      </c>
      <c r="H39" s="29">
        <v>3452817</v>
      </c>
      <c r="I39" s="29">
        <v>10</v>
      </c>
      <c r="J39" s="29">
        <f t="shared" si="2"/>
        <v>-3452807</v>
      </c>
      <c r="K39" s="30">
        <f t="shared" si="3"/>
        <v>-0.99999710381407414</v>
      </c>
    </row>
    <row r="40" spans="1:11" ht="15" customHeight="1" x14ac:dyDescent="0.25">
      <c r="A40" s="27" t="s">
        <v>77</v>
      </c>
      <c r="B40" s="27" t="s">
        <v>0</v>
      </c>
      <c r="C40" s="27" t="s">
        <v>0</v>
      </c>
      <c r="D40" s="28" t="s">
        <v>37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0</v>
      </c>
      <c r="B41" s="27" t="s">
        <v>75</v>
      </c>
      <c r="C41" s="27" t="s">
        <v>0</v>
      </c>
      <c r="D41" s="28" t="s">
        <v>78</v>
      </c>
      <c r="E41" s="29">
        <v>10</v>
      </c>
      <c r="F41" s="29">
        <v>10</v>
      </c>
      <c r="G41" s="29">
        <v>0</v>
      </c>
      <c r="H41" s="29">
        <v>10</v>
      </c>
      <c r="I41" s="29">
        <v>10</v>
      </c>
      <c r="J41" s="37"/>
      <c r="K41" s="30" t="s">
        <v>0</v>
      </c>
    </row>
    <row r="42" spans="1:11" ht="27" customHeight="1" x14ac:dyDescent="0.25">
      <c r="A42" s="27" t="s">
        <v>0</v>
      </c>
      <c r="B42" s="27" t="s">
        <v>0</v>
      </c>
      <c r="C42" s="27" t="s">
        <v>39</v>
      </c>
      <c r="D42" s="28" t="s">
        <v>79</v>
      </c>
      <c r="E42" s="29">
        <v>10</v>
      </c>
      <c r="F42" s="29">
        <v>10</v>
      </c>
      <c r="G42" s="29">
        <v>0</v>
      </c>
      <c r="H42" s="29">
        <v>10</v>
      </c>
      <c r="I42" s="29">
        <v>10</v>
      </c>
      <c r="J42" s="37"/>
      <c r="K42" s="30" t="s">
        <v>0</v>
      </c>
    </row>
    <row r="43" spans="1:11" ht="15" customHeight="1" x14ac:dyDescent="0.25">
      <c r="A43" s="27" t="s">
        <v>80</v>
      </c>
      <c r="B43" s="27" t="s">
        <v>0</v>
      </c>
      <c r="C43" s="27" t="s">
        <v>0</v>
      </c>
      <c r="D43" s="28" t="s">
        <v>81</v>
      </c>
      <c r="E43" s="29">
        <v>20</v>
      </c>
      <c r="F43" s="29">
        <v>20</v>
      </c>
      <c r="G43" s="29">
        <v>179863</v>
      </c>
      <c r="H43" s="29">
        <v>20</v>
      </c>
      <c r="I43" s="29">
        <v>20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54</v>
      </c>
      <c r="C44" s="27" t="s">
        <v>0</v>
      </c>
      <c r="D44" s="28" t="s">
        <v>82</v>
      </c>
      <c r="E44" s="29">
        <v>20</v>
      </c>
      <c r="F44" s="29">
        <v>20</v>
      </c>
      <c r="G44" s="29">
        <v>179863</v>
      </c>
      <c r="H44" s="29">
        <v>20</v>
      </c>
      <c r="I44" s="29">
        <v>20</v>
      </c>
      <c r="J44" s="37"/>
      <c r="K44" s="30" t="s">
        <v>0</v>
      </c>
    </row>
    <row r="45" spans="1:11" ht="15" customHeight="1" x14ac:dyDescent="0.25">
      <c r="A45" s="27" t="s">
        <v>83</v>
      </c>
      <c r="B45" s="27" t="s">
        <v>0</v>
      </c>
      <c r="C45" s="27" t="s">
        <v>0</v>
      </c>
      <c r="D45" s="28" t="s">
        <v>84</v>
      </c>
      <c r="E45" s="29">
        <v>1710183</v>
      </c>
      <c r="F45" s="29">
        <v>1998653</v>
      </c>
      <c r="G45" s="29">
        <v>889651</v>
      </c>
      <c r="H45" s="29">
        <v>1710183</v>
      </c>
      <c r="I45" s="29">
        <v>1710183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85</v>
      </c>
      <c r="C46" s="27" t="s">
        <v>0</v>
      </c>
      <c r="D46" s="28" t="s">
        <v>86</v>
      </c>
      <c r="E46" s="29">
        <v>416800</v>
      </c>
      <c r="F46" s="29">
        <v>520328</v>
      </c>
      <c r="G46" s="29">
        <v>265024</v>
      </c>
      <c r="H46" s="29">
        <v>416800</v>
      </c>
      <c r="I46" s="29">
        <v>416800</v>
      </c>
      <c r="J46" s="37"/>
      <c r="K46" s="30" t="s">
        <v>0</v>
      </c>
    </row>
    <row r="47" spans="1:11" ht="15" customHeight="1" x14ac:dyDescent="0.25">
      <c r="A47" s="27" t="s">
        <v>0</v>
      </c>
      <c r="B47" s="27" t="s">
        <v>36</v>
      </c>
      <c r="C47" s="27" t="s">
        <v>0</v>
      </c>
      <c r="D47" s="28" t="s">
        <v>87</v>
      </c>
      <c r="E47" s="29">
        <v>416800</v>
      </c>
      <c r="F47" s="29">
        <v>500400</v>
      </c>
      <c r="G47" s="29">
        <v>246003</v>
      </c>
      <c r="H47" s="29">
        <v>416800</v>
      </c>
      <c r="I47" s="29">
        <v>416800</v>
      </c>
      <c r="J47" s="37"/>
      <c r="K47" s="30" t="s">
        <v>0</v>
      </c>
    </row>
    <row r="48" spans="1:11" ht="15" customHeight="1" x14ac:dyDescent="0.25">
      <c r="A48" s="27" t="s">
        <v>0</v>
      </c>
      <c r="B48" s="27" t="s">
        <v>88</v>
      </c>
      <c r="C48" s="27" t="s">
        <v>0</v>
      </c>
      <c r="D48" s="28" t="s">
        <v>89</v>
      </c>
      <c r="E48" s="29">
        <v>812760</v>
      </c>
      <c r="F48" s="29">
        <v>896102</v>
      </c>
      <c r="G48" s="29">
        <v>366779</v>
      </c>
      <c r="H48" s="29">
        <v>812760</v>
      </c>
      <c r="I48" s="29">
        <v>812760</v>
      </c>
      <c r="J48" s="37"/>
      <c r="K48" s="30" t="s">
        <v>0</v>
      </c>
    </row>
    <row r="49" spans="1:11" ht="15" customHeight="1" x14ac:dyDescent="0.25">
      <c r="A49" s="27" t="s">
        <v>0</v>
      </c>
      <c r="B49" s="27" t="s">
        <v>90</v>
      </c>
      <c r="C49" s="27" t="s">
        <v>0</v>
      </c>
      <c r="D49" s="28" t="s">
        <v>91</v>
      </c>
      <c r="E49" s="29">
        <v>63823</v>
      </c>
      <c r="F49" s="29">
        <v>81823</v>
      </c>
      <c r="G49" s="29">
        <v>11845</v>
      </c>
      <c r="H49" s="29">
        <v>63823</v>
      </c>
      <c r="I49" s="29">
        <v>63823</v>
      </c>
      <c r="J49" s="37"/>
      <c r="K49" s="30" t="s">
        <v>0</v>
      </c>
    </row>
    <row r="50" spans="1:11" ht="15" customHeight="1" x14ac:dyDescent="0.25">
      <c r="A50" s="27" t="s">
        <v>92</v>
      </c>
      <c r="B50" s="27" t="s">
        <v>0</v>
      </c>
      <c r="C50" s="27" t="s">
        <v>0</v>
      </c>
      <c r="D50" s="28" t="s">
        <v>93</v>
      </c>
      <c r="E50" s="29">
        <v>3605993</v>
      </c>
      <c r="F50" s="29">
        <v>3605993</v>
      </c>
      <c r="G50" s="29">
        <v>65467</v>
      </c>
      <c r="H50" s="29">
        <v>3717779</v>
      </c>
      <c r="I50" s="29">
        <v>4742600</v>
      </c>
      <c r="J50" s="29">
        <f>I50-H50</f>
        <v>1024821</v>
      </c>
      <c r="K50" s="30">
        <f>(J50/H50)</f>
        <v>0.27565409347892922</v>
      </c>
    </row>
    <row r="51" spans="1:11" ht="15" customHeight="1" x14ac:dyDescent="0.25">
      <c r="A51" s="27" t="s">
        <v>0</v>
      </c>
      <c r="B51" s="27" t="s">
        <v>14</v>
      </c>
      <c r="C51" s="27" t="s">
        <v>0</v>
      </c>
      <c r="D51" s="28" t="s">
        <v>94</v>
      </c>
      <c r="E51" s="29">
        <v>3605993</v>
      </c>
      <c r="F51" s="29">
        <v>3605993</v>
      </c>
      <c r="G51" s="29">
        <v>65467</v>
      </c>
      <c r="H51" s="29">
        <v>3717779</v>
      </c>
      <c r="I51" s="29">
        <v>4742600</v>
      </c>
      <c r="J51" s="29">
        <f>I51-H51</f>
        <v>1024821</v>
      </c>
      <c r="K51" s="30">
        <f>(J51/H51)</f>
        <v>0.27565409347892922</v>
      </c>
    </row>
    <row r="52" spans="1:11" ht="15" customHeight="1" x14ac:dyDescent="0.25">
      <c r="A52" s="27" t="s">
        <v>95</v>
      </c>
      <c r="B52" s="27" t="s">
        <v>0</v>
      </c>
      <c r="C52" s="27" t="s">
        <v>0</v>
      </c>
      <c r="D52" s="28" t="s">
        <v>96</v>
      </c>
      <c r="E52" s="29">
        <v>10</v>
      </c>
      <c r="F52" s="29">
        <v>4132211</v>
      </c>
      <c r="G52" s="29">
        <v>4062175</v>
      </c>
      <c r="H52" s="29">
        <v>10</v>
      </c>
      <c r="I52" s="29">
        <v>10</v>
      </c>
      <c r="J52" s="37"/>
      <c r="K52" s="30" t="s">
        <v>0</v>
      </c>
    </row>
    <row r="53" spans="1:11" ht="15" customHeight="1" x14ac:dyDescent="0.25">
      <c r="A53" s="27" t="s">
        <v>0</v>
      </c>
      <c r="B53" s="27" t="s">
        <v>90</v>
      </c>
      <c r="C53" s="27" t="s">
        <v>0</v>
      </c>
      <c r="D53" s="28" t="s">
        <v>97</v>
      </c>
      <c r="E53" s="29">
        <v>10</v>
      </c>
      <c r="F53" s="29">
        <v>4132211</v>
      </c>
      <c r="G53" s="29">
        <v>4062175</v>
      </c>
      <c r="H53" s="29">
        <v>10</v>
      </c>
      <c r="I53" s="29">
        <v>10</v>
      </c>
      <c r="J53" s="37"/>
      <c r="K53" s="30" t="s">
        <v>0</v>
      </c>
    </row>
    <row r="54" spans="1:11" ht="1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11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5" customHeight="1" x14ac:dyDescent="0.25">
      <c r="A57" s="31" t="s">
        <v>98</v>
      </c>
      <c r="B57" s="32"/>
      <c r="C57" s="32"/>
      <c r="D57" s="32"/>
      <c r="E57" s="33">
        <v>75890752</v>
      </c>
      <c r="F57" s="33">
        <v>79791727</v>
      </c>
      <c r="G57" s="33">
        <v>53326626</v>
      </c>
      <c r="H57" s="33">
        <v>76075835</v>
      </c>
      <c r="I57" s="33">
        <v>76880528</v>
      </c>
      <c r="J57" s="33">
        <v>804693</v>
      </c>
      <c r="K57" s="34">
        <v>1.0577511242564739E-2</v>
      </c>
    </row>
    <row r="58" spans="1:11" ht="15" customHeight="1" x14ac:dyDescent="0.25">
      <c r="A58" s="39" t="s">
        <v>101</v>
      </c>
      <c r="B58" s="40"/>
      <c r="C58" s="40"/>
      <c r="D58" s="40"/>
      <c r="E58" s="40"/>
      <c r="F58" s="40"/>
      <c r="G58" s="40"/>
      <c r="H58" s="40"/>
      <c r="I58" s="40"/>
      <c r="J58" s="36"/>
      <c r="K58" s="36"/>
    </row>
    <row r="59" spans="1:11" ht="5.0999999999999996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</sheetData>
  <mergeCells count="17">
    <mergeCell ref="J10:J11"/>
    <mergeCell ref="K10:K11"/>
    <mergeCell ref="A57:D57"/>
    <mergeCell ref="A58:I5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28</vt:lpstr>
      <vt:lpstr>JR_PAGE_ANCHOR_27_1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2025-09-24T21:58:09Z</dcterms:created>
  <dcterms:modified xsi:type="dcterms:W3CDTF">2025-09-24T21:58:10Z</dcterms:modified>
</cp:coreProperties>
</file>