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EDUCACIÓN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LOCAL DE EDUCACIÓN COSTA ARAUCANÍA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22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GASTOS ADMINISTRATIVOS COSTA ARAUCANÍA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3611818.0</v>
      </c>
      <c r="G12" s="31" t="n">
        <v>3759303.0</v>
      </c>
      <c r="H12" s="31" t="n">
        <v>2363573.0</v>
      </c>
      <c r="I12" s="31" t="n">
        <v>3630514.0</v>
      </c>
      <c r="J12" s="31" t="n">
        <v>3529755.0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68114.0</v>
      </c>
      <c r="H13" s="35" t="n">
        <v>44267.0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68114.0</v>
      </c>
      <c r="H14" s="35" t="n">
        <v>44267.0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004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Dirección de Educación Pública Programa 02</t>
          </r>
        </is>
      </c>
      <c r="F15" s="35" t="n">
        <v>0.0</v>
      </c>
      <c r="G15" s="35" t="n">
        <v>68104.0</v>
      </c>
      <c r="H15" s="35" t="n">
        <v>44267.0</v>
      </c>
      <c r="I15" s="35" t="n">
        <v>0.0</v>
      </c>
      <c r="J15" s="35" t="n">
        <v>0.0</v>
      </c>
      <c r="K15" s="36" t="inlineStr"/>
      <c r="L15" s="37" t="inlineStr">
        <f/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201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6" s="35" t="n">
        <v>10.0</v>
      </c>
      <c r="G16" s="35" t="n">
        <v>10.0</v>
      </c>
      <c r="H16" s="35" t="n">
        <v>0.0</v>
      </c>
      <c r="I16" s="35" t="n">
        <v>10.0</v>
      </c>
      <c r="J16" s="35" t="n">
        <v>10.0</v>
      </c>
      <c r="K16" s="36" t="inlineStr"/>
      <c r="L16" s="37" t="inlineStr">
        <f/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7" s="35" t="n">
        <v>20.0</v>
      </c>
      <c r="G17" s="35" t="n">
        <v>20.0</v>
      </c>
      <c r="H17" s="35" t="n">
        <v>544.0</v>
      </c>
      <c r="I17" s="35" t="n">
        <v>20.0</v>
      </c>
      <c r="J17" s="35" t="n">
        <v>20.0</v>
      </c>
      <c r="K17" s="36" t="inlineStr"/>
      <c r="L17" s="37" t="inlineStr">
        <f/>
        <is/>
      </c>
      <c r="M17" s="3" t="inlineStr"/>
    </row>
    <row r="18" customHeight="1" ht="27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8" s="35" t="n">
        <v>10.0</v>
      </c>
      <c r="G18" s="35" t="n">
        <v>10.0</v>
      </c>
      <c r="H18" s="35" t="n">
        <v>0.0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10.0</v>
      </c>
      <c r="G19" s="35" t="n">
        <v>10.0</v>
      </c>
      <c r="H19" s="35" t="n">
        <v>544.0</v>
      </c>
      <c r="I19" s="35" t="n">
        <v>10.0</v>
      </c>
      <c r="J19" s="35" t="n">
        <v>10.0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3611768.0</v>
      </c>
      <c r="G20" s="35" t="n">
        <v>3579033.0</v>
      </c>
      <c r="H20" s="35" t="n">
        <v>2306911.0</v>
      </c>
      <c r="I20" s="35" t="n">
        <v>3630464.0</v>
      </c>
      <c r="J20" s="35" t="n">
        <v>3529705.0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3611768.0</v>
      </c>
      <c r="G21" s="35" t="n">
        <v>3579033.0</v>
      </c>
      <c r="H21" s="35" t="n">
        <v>2306911.0</v>
      </c>
      <c r="I21" s="35" t="n">
        <v>3630464.0</v>
      </c>
      <c r="J21" s="35" t="n">
        <v>3529705.0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12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2" s="35" t="n">
        <v>0.0</v>
      </c>
      <c r="G22" s="35" t="n">
        <v>0.0</v>
      </c>
      <c r="H22" s="35" t="n">
        <v>11851.0</v>
      </c>
      <c r="I22" s="35" t="n">
        <v>0.0</v>
      </c>
      <c r="J22" s="35" t="n">
        <v>0.0</v>
      </c>
      <c r="K22" s="36" t="inlineStr"/>
      <c r="L22" s="37" t="inlineStr">
        <f/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3" s="35" t="n">
        <v>20.0</v>
      </c>
      <c r="G23" s="35" t="n">
        <v>112136.0</v>
      </c>
      <c r="H23" s="35" t="n">
        <v>0.0</v>
      </c>
      <c r="I23" s="35" t="n">
        <v>20.0</v>
      </c>
      <c r="J23" s="35" t="n">
        <v>20.0</v>
      </c>
      <c r="K23" s="36" t="inlineStr"/>
      <c r="L23" s="37" t="inlineStr">
        <f/>
        <is/>
      </c>
      <c r="M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29" t="inlineStr">
        <is/>
      </c>
      <c r="E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4" s="31" t="n">
        <v>3611818.0</v>
      </c>
      <c r="G24" s="31" t="n">
        <v>3759303.0</v>
      </c>
      <c r="H24" s="31" t="n">
        <v>2524900.0</v>
      </c>
      <c r="I24" s="31" t="n">
        <v>3630514.0</v>
      </c>
      <c r="J24" s="31" t="n">
        <v>3529755.0</v>
      </c>
      <c r="K24" s="31" t="inlineStr">
        <f>J24-I24</f>
        <is/>
      </c>
      <c r="L24" s="32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GASTOS EN PERSONAL</t>
          </r>
        </is>
      </c>
      <c r="F25" s="35" t="n">
        <v>3008707.0</v>
      </c>
      <c r="G25" s="35" t="n">
        <v>2994541.0</v>
      </c>
      <c r="H25" s="35" t="n">
        <v>1990568.0</v>
      </c>
      <c r="I25" s="35" t="n">
        <v>3008707.0</v>
      </c>
      <c r="J25" s="35" t="n">
        <v>2980948.0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22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6" s="35" t="n">
        <v>564335.0</v>
      </c>
      <c r="G26" s="35" t="n">
        <v>538452.0</v>
      </c>
      <c r="H26" s="35" t="n">
        <v>249016.0</v>
      </c>
      <c r="I26" s="35" t="n">
        <v>581829.0</v>
      </c>
      <c r="J26" s="35" t="n">
        <v>508566.0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23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7" s="35" t="n">
        <v>10.0</v>
      </c>
      <c r="G27" s="35" t="n">
        <v>10.0</v>
      </c>
      <c r="H27" s="35" t="n">
        <v>39809.0</v>
      </c>
      <c r="I27" s="35" t="n">
        <v>10.0</v>
      </c>
      <c r="J27" s="35" t="n">
        <v>10.0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03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8" s="35" t="n">
        <v>10.0</v>
      </c>
      <c r="G28" s="35" t="n">
        <v>10.0</v>
      </c>
      <c r="H28" s="35" t="n">
        <v>39809.0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25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INTEGROS AL FISCO</t>
          </r>
        </is>
      </c>
      <c r="F29" s="35" t="n">
        <v>20.0</v>
      </c>
      <c r="G29" s="35" t="n">
        <v>20.0</v>
      </c>
      <c r="H29" s="35" t="n">
        <v>28944.0</v>
      </c>
      <c r="I29" s="35" t="n">
        <v>20.0</v>
      </c>
      <c r="J29" s="35" t="n">
        <v>20.0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99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0" s="35" t="n">
        <v>20.0</v>
      </c>
      <c r="G30" s="35" t="n">
        <v>20.0</v>
      </c>
      <c r="H30" s="35" t="n">
        <v>28944.0</v>
      </c>
      <c r="I30" s="35" t="n">
        <v>20.0</v>
      </c>
      <c r="J30" s="35" t="n">
        <v>20.0</v>
      </c>
      <c r="K30" s="36" t="inlineStr"/>
      <c r="L30" s="37" t="inlineStr">
        <f/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26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31" s="35" t="n">
        <v>0.0</v>
      </c>
      <c r="G31" s="35" t="n">
        <v>0.0</v>
      </c>
      <c r="H31" s="35" t="n">
        <v>1614.0</v>
      </c>
      <c r="I31" s="35" t="n">
        <v>0.0</v>
      </c>
      <c r="J31" s="35" t="n">
        <v>0.0</v>
      </c>
      <c r="K31" s="36" t="inlineStr"/>
      <c r="L31" s="37" t="inlineStr">
        <f/>
        <is/>
      </c>
      <c r="M31" s="3" t="inlineStr"/>
    </row>
    <row r="32" customHeight="1" ht="27">
      <c r="A32" s="33" t="inlineStr">
        <is>
          <r>
            <rPr>
              <rFont val="Times New Roman"/>
              <sz val="10.0"/>
            </rPr>
            <t xml:space="preserve">29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2" s="35" t="n">
        <v>38726.0</v>
      </c>
      <c r="G32" s="35" t="n">
        <v>36790.0</v>
      </c>
      <c r="H32" s="35" t="n">
        <v>25840.0</v>
      </c>
      <c r="I32" s="35" t="n">
        <v>39928.0</v>
      </c>
      <c r="J32" s="35" t="n">
        <v>40191.0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04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Mobiliario y Otros</t>
          </r>
        </is>
      </c>
      <c r="F33" s="35" t="n">
        <v>2084.0</v>
      </c>
      <c r="G33" s="35" t="n">
        <v>1980.0</v>
      </c>
      <c r="H33" s="35" t="n">
        <v>1783.0</v>
      </c>
      <c r="I33" s="35" t="n">
        <v>2149.0</v>
      </c>
      <c r="J33" s="35" t="n">
        <v>0.0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05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Máquinas y Equipos</t>
          </r>
        </is>
      </c>
      <c r="F34" s="35" t="n">
        <v>2084.0</v>
      </c>
      <c r="G34" s="35" t="n">
        <v>1980.0</v>
      </c>
      <c r="H34" s="35" t="n">
        <v>0.0</v>
      </c>
      <c r="I34" s="35" t="n">
        <v>2149.0</v>
      </c>
      <c r="J34" s="35" t="n">
        <v>2033.0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06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5" s="35" t="n">
        <v>18761.0</v>
      </c>
      <c r="G35" s="35" t="n">
        <v>17823.0</v>
      </c>
      <c r="H35" s="35" t="n">
        <v>17292.0</v>
      </c>
      <c r="I35" s="35" t="n">
        <v>19343.0</v>
      </c>
      <c r="J35" s="35" t="n">
        <v>19744.0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07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6" s="35" t="n">
        <v>15797.0</v>
      </c>
      <c r="G36" s="35" t="n">
        <v>15007.0</v>
      </c>
      <c r="H36" s="35" t="n">
        <v>6765.0</v>
      </c>
      <c r="I36" s="35" t="n">
        <v>16287.0</v>
      </c>
      <c r="J36" s="35" t="n">
        <v>18414.0</v>
      </c>
      <c r="K36" s="35" t="inlineStr">
        <f>J36-I36</f>
        <is/>
      </c>
      <c r="L36" s="37" t="inlineStr">
        <f>(K36/I36)</f>
        <is/>
      </c>
      <c r="M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34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SERVICIO DE LA DEUDA</t>
          </r>
        </is>
      </c>
      <c r="F37" s="35" t="n">
        <v>10.0</v>
      </c>
      <c r="G37" s="35" t="n">
        <v>189480.0</v>
      </c>
      <c r="H37" s="35" t="n">
        <v>189109.0</v>
      </c>
      <c r="I37" s="35" t="n">
        <v>10.0</v>
      </c>
      <c r="J37" s="35" t="n">
        <v>10.0</v>
      </c>
      <c r="K37" s="36" t="inlineStr"/>
      <c r="L37" s="37" t="inlineStr">
        <f/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07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Deuda Flotante</t>
          </r>
        </is>
      </c>
      <c r="F38" s="35" t="n">
        <v>10.0</v>
      </c>
      <c r="G38" s="35" t="n">
        <v>189480.0</v>
      </c>
      <c r="H38" s="35" t="n">
        <v>189109.0</v>
      </c>
      <c r="I38" s="35" t="n">
        <v>10.0</v>
      </c>
      <c r="J38" s="35" t="n">
        <v>10.0</v>
      </c>
      <c r="K38" s="36" t="inlineStr"/>
      <c r="L38" s="37" t="inlineStr">
        <f/>
        <is/>
      </c>
      <c r="M38" s="3" t="inlineStr"/>
    </row>
    <row r="39" customHeight="1" ht="15">
      <c r="A39" s="33" t="inlineStr">
        <is>
          <r>
            <rPr>
              <rFont val="Times New Roman"/>
              <sz val="10.0"/>
            </rPr>
            <t xml:space="preserve">35</t>
          </r>
        </is>
      </c>
      <c r="B39" s="33" t="inlineStr">
        <is/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SALDO FINAL DE CAJA</t>
          </r>
        </is>
      </c>
      <c r="F39" s="35" t="n">
        <v>10.0</v>
      </c>
      <c r="G39" s="35" t="n">
        <v>10.0</v>
      </c>
      <c r="H39" s="35" t="n">
        <v>0.0</v>
      </c>
      <c r="I39" s="35" t="n">
        <v>10.0</v>
      </c>
      <c r="J39" s="35" t="n">
        <v>10.0</v>
      </c>
      <c r="K39" s="36" t="inlineStr"/>
      <c r="L39" s="37" t="inlineStr">
        <f/>
        <is/>
      </c>
      <c r="M39" s="3" t="inlineStr"/>
    </row>
    <row r="40" customHeight="1" ht="15">
      <c r="A40" s="36" t="inlineStr"/>
      <c r="B40" s="36" t="inlineStr"/>
      <c r="C40" s="36" t="inlineStr"/>
      <c r="D40" s="36" t="inlineStr"/>
      <c r="E40" s="36" t="inlineStr"/>
      <c r="F40" s="36" t="inlineStr"/>
      <c r="G40" s="36" t="inlineStr"/>
      <c r="H40" s="36" t="inlineStr"/>
      <c r="I40" s="36" t="inlineStr"/>
      <c r="J40" s="36" t="inlineStr"/>
      <c r="K40" s="36" t="inlineStr"/>
      <c r="L40" s="36" t="inlineStr"/>
      <c r="M40" s="3" t="inlineStr"/>
    </row>
    <row r="41" customHeight="1" ht="15">
      <c r="A41" s="38" t="inlineStr"/>
      <c r="B41" s="38" t="inlineStr"/>
      <c r="C41" s="38" t="inlineStr"/>
      <c r="D41" s="38" t="inlineStr"/>
      <c r="E41" s="38" t="inlineStr"/>
      <c r="F41" s="38" t="inlineStr"/>
      <c r="G41" s="38" t="inlineStr"/>
      <c r="H41" s="38" t="inlineStr"/>
      <c r="I41" s="38" t="inlineStr"/>
      <c r="J41" s="38" t="inlineStr"/>
      <c r="K41" s="38" t="inlineStr"/>
      <c r="L41" s="38" t="inlineStr"/>
      <c r="M41" s="3" t="inlineStr"/>
    </row>
    <row r="42" customHeight="1" ht="1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  <c r="M42" s="3" t="inlineStr"/>
    </row>
    <row r="43" customHeight="1" ht="15">
      <c r="A4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3" s="40" t="inlineStr"/>
      <c r="C43" s="40" t="inlineStr"/>
      <c r="D43" s="40" t="inlineStr"/>
      <c r="E43" s="40" t="inlineStr"/>
      <c r="F43" s="41" t="n">
        <v>3611778.0</v>
      </c>
      <c r="G43" s="41" t="n">
        <v>3569793.0</v>
      </c>
      <c r="H43" s="41" t="n">
        <v>2306847.0</v>
      </c>
      <c r="I43" s="41" t="n">
        <v>3630474.0</v>
      </c>
      <c r="J43" s="41" t="n">
        <v>3529715.0</v>
      </c>
      <c r="K43" s="41" t="n">
        <v>-100759.0</v>
      </c>
      <c r="L43" s="42" t="n">
        <v>-0.02775367624172491</v>
      </c>
      <c r="M43" s="3" t="inlineStr"/>
    </row>
    <row r="44" customHeight="1" ht="15">
      <c r="A4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4" s="44" t="inlineStr"/>
      <c r="C44" s="44" t="inlineStr"/>
      <c r="D44" s="44" t="inlineStr"/>
      <c r="E44" s="44" t="inlineStr"/>
      <c r="F44" s="44" t="inlineStr"/>
      <c r="G44" s="44" t="inlineStr"/>
      <c r="H44" s="44" t="inlineStr"/>
      <c r="I44" s="44" t="inlineStr"/>
      <c r="J44" s="44" t="inlineStr"/>
      <c r="K44" s="3" t="inlineStr"/>
      <c r="L44" s="3" t="inlineStr"/>
      <c r="M44" s="3" t="inlineStr"/>
    </row>
    <row r="45" customHeight="1" ht="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  <c r="M45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3:E43"/>
    <mergeCell ref="A44:J44"/>
  </mergeCells>
  <pageMargins left="0.0" right="0.0" top="0.0" bottom="0.0" header="0.0" footer="0.0"/>
  <pageSetup orientation="landscape"/>
  <drawing r:id="rIdDr1"/>
</worksheet>
</file>