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D:\jpc\Downloads\Temporal\Archivos 7 columnas\"/>
    </mc:Choice>
  </mc:AlternateContent>
  <xr:revisionPtr revIDLastSave="0" documentId="8_{88975B61-5C28-48FC-B7B2-1C70133E6B77}" xr6:coauthVersionLast="47" xr6:coauthVersionMax="47" xr10:uidLastSave="{00000000-0000-0000-0000-000000000000}"/>
  <bookViews>
    <workbookView xWindow="-120" yWindow="-120" windowWidth="29040" windowHeight="15720" xr2:uid="{0173DE37-EA30-490A-82B9-1791214E6FF3}"/>
  </bookViews>
  <sheets>
    <sheet name="cuadro Comparativo analitico 24" sheetId="1" r:id="rId1"/>
  </sheets>
  <definedNames>
    <definedName name="_xlnm.Print_Area" localSheetId="0">'cuadro Comparativo analitico 24'!$A$1:$K$64</definedName>
    <definedName name="JR_PAGE_ANCHOR_23_1">'cuadro Comparativo analitico 24'!$A$1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6" i="1" l="1"/>
  <c r="K56" i="1" s="1"/>
  <c r="K55" i="1"/>
  <c r="J55" i="1"/>
  <c r="J41" i="1"/>
  <c r="K41" i="1" s="1"/>
  <c r="J40" i="1"/>
  <c r="K40" i="1" s="1"/>
  <c r="J36" i="1"/>
  <c r="K36" i="1" s="1"/>
  <c r="K35" i="1"/>
  <c r="J35" i="1"/>
  <c r="J34" i="1"/>
  <c r="K34" i="1" s="1"/>
  <c r="K31" i="1"/>
  <c r="J31" i="1"/>
  <c r="J30" i="1"/>
  <c r="K30" i="1" s="1"/>
  <c r="K29" i="1"/>
  <c r="J29" i="1"/>
  <c r="J28" i="1"/>
  <c r="K28" i="1" s="1"/>
  <c r="J23" i="1"/>
  <c r="K23" i="1" s="1"/>
  <c r="J20" i="1"/>
  <c r="K20" i="1" s="1"/>
  <c r="K17" i="1"/>
  <c r="J17" i="1"/>
  <c r="J16" i="1"/>
  <c r="K16" i="1" s="1"/>
  <c r="K15" i="1"/>
  <c r="J15" i="1"/>
  <c r="J14" i="1"/>
  <c r="K14" i="1" s="1"/>
  <c r="K13" i="1"/>
  <c r="J13" i="1"/>
  <c r="J12" i="1"/>
  <c r="K12" i="1" s="1"/>
</calcChain>
</file>

<file path=xl/sharedStrings.xml><?xml version="1.0" encoding="utf-8"?>
<sst xmlns="http://schemas.openxmlformats.org/spreadsheetml/2006/main" count="266" uniqueCount="105">
  <si>
    <t/>
  </si>
  <si>
    <r>
      <rPr>
        <b/>
        <sz val="10"/>
        <rFont val="Times New Roman"/>
        <family val="1"/>
      </rPr>
      <t>Moneda Nacional</t>
    </r>
  </si>
  <si>
    <r>
      <rPr>
        <sz val="10"/>
        <rFont val="Times New Roman"/>
        <family val="1"/>
      </rPr>
      <t xml:space="preserve">       </t>
    </r>
  </si>
  <si>
    <r>
      <rPr>
        <sz val="10"/>
        <rFont val="Times New Roman"/>
        <family val="1"/>
      </rPr>
      <t>Partida:</t>
    </r>
  </si>
  <si>
    <r>
      <rPr>
        <sz val="10"/>
        <rFont val="Times New Roman"/>
        <family val="1"/>
      </rPr>
      <t>MINISTERIO DE EDUCACIÓN</t>
    </r>
  </si>
  <si>
    <r>
      <rPr>
        <sz val="10"/>
        <rFont val="Times New Roman"/>
        <family val="1"/>
      </rPr>
      <t xml:space="preserve"> PARTIDA:</t>
    </r>
  </si>
  <si>
    <r>
      <rPr>
        <sz val="10"/>
        <rFont val="Times New Roman"/>
        <family val="1"/>
      </rPr>
      <t>09</t>
    </r>
  </si>
  <si>
    <r>
      <rPr>
        <sz val="10"/>
        <rFont val="Times New Roman"/>
        <family val="1"/>
      </rPr>
      <t>Capítulo:</t>
    </r>
  </si>
  <si>
    <r>
      <rPr>
        <sz val="10"/>
        <rFont val="Times New Roman"/>
        <family val="1"/>
      </rPr>
      <t>SERVICIO LOCAL DE EDUCACIÓN HUASCO</t>
    </r>
  </si>
  <si>
    <r>
      <rPr>
        <sz val="10"/>
        <rFont val="Times New Roman"/>
        <family val="1"/>
      </rPr>
      <t xml:space="preserve"> CAPÍTULO:</t>
    </r>
  </si>
  <si>
    <r>
      <rPr>
        <sz val="10"/>
        <rFont val="Times New Roman"/>
        <family val="1"/>
      </rPr>
      <t>21</t>
    </r>
  </si>
  <si>
    <r>
      <rPr>
        <sz val="10"/>
        <rFont val="Times New Roman"/>
        <family val="1"/>
      </rPr>
      <t>Programa:</t>
    </r>
  </si>
  <si>
    <r>
      <rPr>
        <sz val="10"/>
        <rFont val="Times New Roman"/>
        <family val="1"/>
      </rPr>
      <t>SERVICIO EDUCATIVO HUASCO</t>
    </r>
  </si>
  <si>
    <r>
      <rPr>
        <sz val="10"/>
        <rFont val="Times New Roman"/>
        <family val="1"/>
      </rPr>
      <t xml:space="preserve"> PROGRAMA:</t>
    </r>
  </si>
  <si>
    <r>
      <rPr>
        <sz val="10"/>
        <rFont val="Times New Roman"/>
        <family val="1"/>
      </rPr>
      <t>02</t>
    </r>
  </si>
  <si>
    <r>
      <rPr>
        <sz val="10"/>
        <rFont val="Times New Roman"/>
        <family val="1"/>
      </rPr>
      <t>Miles de $</t>
    </r>
  </si>
  <si>
    <r>
      <rPr>
        <b/>
        <sz val="10"/>
        <rFont val="Times New Roman"/>
        <family val="1"/>
      </rPr>
      <t>Subt</t>
    </r>
  </si>
  <si>
    <r>
      <rPr>
        <b/>
        <sz val="10"/>
        <rFont val="Times New Roman"/>
        <family val="1"/>
      </rPr>
      <t>Item</t>
    </r>
  </si>
  <si>
    <r>
      <rPr>
        <b/>
        <sz val="10"/>
        <rFont val="Times New Roman"/>
        <family val="1"/>
      </rPr>
      <t>Asig</t>
    </r>
  </si>
  <si>
    <r>
      <rPr>
        <b/>
        <sz val="10"/>
        <rFont val="Times New Roman"/>
        <family val="1"/>
      </rPr>
      <t>CLASIFICACIÓN PRESUPUESTARIA</t>
    </r>
  </si>
  <si>
    <r>
      <rPr>
        <b/>
        <sz val="10"/>
        <rFont val="Times New Roman"/>
        <family val="1"/>
      </rPr>
      <t>(1)</t>
    </r>
  </si>
  <si>
    <r>
      <rPr>
        <b/>
        <sz val="10"/>
        <rFont val="Times New Roman"/>
        <family val="1"/>
      </rPr>
      <t>(2)</t>
    </r>
  </si>
  <si>
    <r>
      <rPr>
        <b/>
        <sz val="10"/>
        <rFont val="Times New Roman"/>
        <family val="1"/>
      </rPr>
      <t>(3)</t>
    </r>
  </si>
  <si>
    <r>
      <rPr>
        <b/>
        <sz val="10"/>
        <rFont val="Times New Roman"/>
        <family val="1"/>
      </rPr>
      <t>(4)</t>
    </r>
  </si>
  <si>
    <r>
      <rPr>
        <b/>
        <sz val="10"/>
        <rFont val="Times New Roman"/>
        <family val="1"/>
      </rPr>
      <t>(5)</t>
    </r>
  </si>
  <si>
    <r>
      <rPr>
        <b/>
        <sz val="10"/>
        <rFont val="Times New Roman"/>
        <family val="1"/>
      </rPr>
      <t>(6)</t>
    </r>
  </si>
  <si>
    <r>
      <rPr>
        <b/>
        <sz val="10"/>
        <rFont val="Times New Roman"/>
        <family val="1"/>
      </rPr>
      <t>(7)</t>
    </r>
  </si>
  <si>
    <r>
      <rPr>
        <b/>
        <sz val="10"/>
        <rFont val="Times New Roman"/>
        <family val="1"/>
      </rPr>
      <t>LEY DE PPTOS AÑO 2025 (Inicial + Reajuste + Leyes Especiales)</t>
    </r>
  </si>
  <si>
    <r>
      <rPr>
        <b/>
        <sz val="10"/>
        <rFont val="Times New Roman"/>
        <family val="1"/>
      </rPr>
      <t>PRESUPUESTO VIGENTE AÑO 2025 A AGOSTO</t>
    </r>
  </si>
  <si>
    <r>
      <rPr>
        <b/>
        <sz val="10"/>
        <rFont val="Times New Roman"/>
        <family val="1"/>
      </rPr>
      <t>EJECUCIÓN AÑO 2025 AL 31 DE AGOSTO</t>
    </r>
  </si>
  <si>
    <r>
      <rPr>
        <b/>
        <sz val="10"/>
        <rFont val="Times New Roman"/>
        <family val="1"/>
      </rPr>
      <t>PROYECTO DE LEY DE PRESUPUESTOS AÑO 2026</t>
    </r>
  </si>
  <si>
    <r>
      <rPr>
        <b/>
        <sz val="10"/>
        <rFont val="Times New Roman"/>
        <family val="1"/>
      </rPr>
      <t>Variación monto $ (5) - (4)</t>
    </r>
  </si>
  <si>
    <r>
      <rPr>
        <b/>
        <sz val="10"/>
        <rFont val="Times New Roman"/>
        <family val="1"/>
      </rPr>
      <t xml:space="preserve">   Variación %    (6) / (4)</t>
    </r>
  </si>
  <si>
    <r>
      <rPr>
        <b/>
        <sz val="10"/>
        <rFont val="Times New Roman"/>
        <family val="1"/>
      </rPr>
      <t>(En $ de 2025)</t>
    </r>
  </si>
  <si>
    <r>
      <rPr>
        <b/>
        <sz val="10"/>
        <rFont val="Times New Roman"/>
        <family val="1"/>
      </rPr>
      <t>(En $ de 2026)</t>
    </r>
  </si>
  <si>
    <r>
      <rPr>
        <b/>
        <sz val="10"/>
        <rFont val="Times New Roman"/>
        <family val="1"/>
      </rPr>
      <t>INGRESOS</t>
    </r>
  </si>
  <si>
    <r>
      <rPr>
        <sz val="10"/>
        <rFont val="Times New Roman"/>
        <family val="1"/>
      </rPr>
      <t>05</t>
    </r>
  </si>
  <si>
    <r>
      <rPr>
        <sz val="10"/>
        <rFont val="Times New Roman"/>
        <family val="1"/>
      </rPr>
      <t>TRANSFERENCIAS CORRIENTES</t>
    </r>
  </si>
  <si>
    <r>
      <rPr>
        <sz val="10"/>
        <rFont val="Times New Roman"/>
        <family val="1"/>
      </rPr>
      <t>Del Gobierno Central</t>
    </r>
  </si>
  <si>
    <r>
      <rPr>
        <sz val="10"/>
        <rFont val="Times New Roman"/>
        <family val="1"/>
      </rPr>
      <t>001</t>
    </r>
  </si>
  <si>
    <r>
      <rPr>
        <sz val="10"/>
        <rFont val="Times New Roman"/>
        <family val="1"/>
      </rPr>
      <t>Subvenciones a los Establecimientos Educacionales</t>
    </r>
  </si>
  <si>
    <r>
      <rPr>
        <sz val="10"/>
        <rFont val="Times New Roman"/>
        <family val="1"/>
      </rPr>
      <t>002</t>
    </r>
  </si>
  <si>
    <r>
      <rPr>
        <sz val="10"/>
        <rFont val="Times New Roman"/>
        <family val="1"/>
      </rPr>
      <t>Junta Nacional de Jardines Infantiles</t>
    </r>
  </si>
  <si>
    <r>
      <rPr>
        <sz val="10"/>
        <rFont val="Times New Roman"/>
        <family val="1"/>
      </rPr>
      <t>004</t>
    </r>
  </si>
  <si>
    <r>
      <rPr>
        <sz val="10"/>
        <rFont val="Times New Roman"/>
        <family val="1"/>
      </rPr>
      <t>Dirección de Educación Pública Programa 02</t>
    </r>
  </si>
  <si>
    <r>
      <rPr>
        <sz val="10"/>
        <rFont val="Times New Roman"/>
        <family val="1"/>
      </rPr>
      <t>005</t>
    </r>
  </si>
  <si>
    <r>
      <rPr>
        <sz val="10"/>
        <rFont val="Times New Roman"/>
        <family val="1"/>
      </rPr>
      <t>Subsecretaría de Educación</t>
    </r>
  </si>
  <si>
    <r>
      <rPr>
        <sz val="10"/>
        <rFont val="Times New Roman"/>
        <family val="1"/>
      </rPr>
      <t>201</t>
    </r>
  </si>
  <si>
    <r>
      <rPr>
        <sz val="10"/>
        <rFont val="Times New Roman"/>
        <family val="1"/>
      </rPr>
      <t>Recuperación de Licencias Médicas - FONASA</t>
    </r>
  </si>
  <si>
    <r>
      <rPr>
        <sz val="10"/>
        <rFont val="Times New Roman"/>
        <family val="1"/>
      </rPr>
      <t>08</t>
    </r>
  </si>
  <si>
    <r>
      <rPr>
        <sz val="10"/>
        <rFont val="Times New Roman"/>
        <family val="1"/>
      </rPr>
      <t>OTROS INGRESOS CORRIENTES</t>
    </r>
  </si>
  <si>
    <r>
      <rPr>
        <sz val="10"/>
        <rFont val="Times New Roman"/>
        <family val="1"/>
      </rPr>
      <t>01</t>
    </r>
  </si>
  <si>
    <r>
      <rPr>
        <sz val="10"/>
        <rFont val="Times New Roman"/>
        <family val="1"/>
      </rPr>
      <t>Recuperaciones y Reembolsos por Licencias Médicas</t>
    </r>
  </si>
  <si>
    <r>
      <rPr>
        <sz val="10"/>
        <rFont val="Times New Roman"/>
        <family val="1"/>
      </rPr>
      <t>Multas y Sanciones Pecuniarias</t>
    </r>
  </si>
  <si>
    <r>
      <rPr>
        <sz val="10"/>
        <rFont val="Times New Roman"/>
        <family val="1"/>
      </rPr>
      <t>99</t>
    </r>
  </si>
  <si>
    <r>
      <rPr>
        <sz val="10"/>
        <rFont val="Times New Roman"/>
        <family val="1"/>
      </rPr>
      <t>Otros</t>
    </r>
  </si>
  <si>
    <r>
      <rPr>
        <sz val="10"/>
        <rFont val="Times New Roman"/>
        <family val="1"/>
      </rPr>
      <t>APORTE FISCAL</t>
    </r>
  </si>
  <si>
    <r>
      <rPr>
        <sz val="10"/>
        <rFont val="Times New Roman"/>
        <family val="1"/>
      </rPr>
      <t>Libre</t>
    </r>
  </si>
  <si>
    <r>
      <rPr>
        <sz val="10"/>
        <rFont val="Times New Roman"/>
        <family val="1"/>
      </rPr>
      <t>12</t>
    </r>
  </si>
  <si>
    <r>
      <rPr>
        <sz val="10"/>
        <rFont val="Times New Roman"/>
        <family val="1"/>
      </rPr>
      <t>RECUPERACIÓN DE PRÉSTAMOS</t>
    </r>
  </si>
  <si>
    <r>
      <rPr>
        <sz val="10"/>
        <rFont val="Times New Roman"/>
        <family val="1"/>
      </rPr>
      <t>10</t>
    </r>
  </si>
  <si>
    <r>
      <rPr>
        <sz val="10"/>
        <rFont val="Times New Roman"/>
        <family val="1"/>
      </rPr>
      <t>Ingresos por Percibir</t>
    </r>
  </si>
  <si>
    <r>
      <rPr>
        <sz val="10"/>
        <rFont val="Times New Roman"/>
        <family val="1"/>
      </rPr>
      <t>13</t>
    </r>
  </si>
  <si>
    <r>
      <rPr>
        <sz val="10"/>
        <rFont val="Times New Roman"/>
        <family val="1"/>
      </rPr>
      <t>TRANSFERENCIAS PARA GASTOS DE CAPITAL</t>
    </r>
  </si>
  <si>
    <r>
      <rPr>
        <sz val="10"/>
        <rFont val="Times New Roman"/>
        <family val="1"/>
      </rPr>
      <t>Dirección de Educación Pública</t>
    </r>
  </si>
  <si>
    <r>
      <rPr>
        <sz val="10"/>
        <rFont val="Times New Roman"/>
        <family val="1"/>
      </rPr>
      <t>003</t>
    </r>
  </si>
  <si>
    <r>
      <rPr>
        <sz val="10"/>
        <rFont val="Times New Roman"/>
        <family val="1"/>
      </rPr>
      <t>15</t>
    </r>
  </si>
  <si>
    <r>
      <rPr>
        <sz val="10"/>
        <rFont val="Times New Roman"/>
        <family val="1"/>
      </rPr>
      <t>SALDO INICIAL DE CAJA</t>
    </r>
  </si>
  <si>
    <r>
      <rPr>
        <b/>
        <sz val="10"/>
        <rFont val="Times New Roman"/>
        <family val="1"/>
      </rPr>
      <t>GASTOS</t>
    </r>
  </si>
  <si>
    <r>
      <rPr>
        <sz val="10"/>
        <rFont val="Times New Roman"/>
        <family val="1"/>
      </rPr>
      <t>GASTOS EN PERSONAL</t>
    </r>
  </si>
  <si>
    <r>
      <rPr>
        <sz val="10"/>
        <rFont val="Times New Roman"/>
        <family val="1"/>
      </rPr>
      <t>22</t>
    </r>
  </si>
  <si>
    <r>
      <rPr>
        <sz val="10"/>
        <rFont val="Times New Roman"/>
        <family val="1"/>
      </rPr>
      <t>BIENES Y SERVICIOS DE CONSUMO</t>
    </r>
  </si>
  <si>
    <r>
      <rPr>
        <sz val="10"/>
        <rFont val="Times New Roman"/>
        <family val="1"/>
      </rPr>
      <t>23</t>
    </r>
  </si>
  <si>
    <r>
      <rPr>
        <sz val="10"/>
        <rFont val="Times New Roman"/>
        <family val="1"/>
      </rPr>
      <t>PRESTACIONES DE SEGURIDAD SOCIAL</t>
    </r>
  </si>
  <si>
    <r>
      <rPr>
        <sz val="10"/>
        <rFont val="Times New Roman"/>
        <family val="1"/>
      </rPr>
      <t>Prestaciones Previsionales</t>
    </r>
  </si>
  <si>
    <r>
      <rPr>
        <sz val="10"/>
        <rFont val="Times New Roman"/>
        <family val="1"/>
      </rPr>
      <t>03</t>
    </r>
  </si>
  <si>
    <r>
      <rPr>
        <sz val="10"/>
        <rFont val="Times New Roman"/>
        <family val="1"/>
      </rPr>
      <t>Prestaciones Sociales del Empleador</t>
    </r>
  </si>
  <si>
    <r>
      <rPr>
        <sz val="10"/>
        <rFont val="Times New Roman"/>
        <family val="1"/>
      </rPr>
      <t>24</t>
    </r>
  </si>
  <si>
    <r>
      <rPr>
        <sz val="10"/>
        <rFont val="Times New Roman"/>
        <family val="1"/>
      </rPr>
      <t>A Otras Entidades Públicas</t>
    </r>
  </si>
  <si>
    <r>
      <rPr>
        <sz val="10"/>
        <rFont val="Times New Roman"/>
        <family val="1"/>
      </rPr>
      <t>Convenios para el Mejoramiento de la Calidad de la Educación</t>
    </r>
  </si>
  <si>
    <r>
      <rPr>
        <sz val="10"/>
        <rFont val="Times New Roman"/>
        <family val="1"/>
      </rPr>
      <t>25</t>
    </r>
  </si>
  <si>
    <r>
      <rPr>
        <sz val="10"/>
        <rFont val="Times New Roman"/>
        <family val="1"/>
      </rPr>
      <t>INTEGROS AL FISCO</t>
    </r>
  </si>
  <si>
    <r>
      <rPr>
        <sz val="10"/>
        <rFont val="Times New Roman"/>
        <family val="1"/>
      </rPr>
      <t>Otros Integros al Fisco</t>
    </r>
  </si>
  <si>
    <r>
      <rPr>
        <sz val="10"/>
        <rFont val="Times New Roman"/>
        <family val="1"/>
      </rPr>
      <t>26</t>
    </r>
  </si>
  <si>
    <r>
      <rPr>
        <sz val="10"/>
        <rFont val="Times New Roman"/>
        <family val="1"/>
      </rPr>
      <t>OTROS GASTOS CORRIENTES</t>
    </r>
  </si>
  <si>
    <r>
      <rPr>
        <sz val="10"/>
        <rFont val="Times New Roman"/>
        <family val="1"/>
      </rPr>
      <t>Compensaciones por Daños a Terceros y/o a la Propiedad</t>
    </r>
  </si>
  <si>
    <r>
      <rPr>
        <sz val="10"/>
        <rFont val="Times New Roman"/>
        <family val="1"/>
      </rPr>
      <t>29</t>
    </r>
  </si>
  <si>
    <r>
      <rPr>
        <sz val="10"/>
        <rFont val="Times New Roman"/>
        <family val="1"/>
      </rPr>
      <t>ADQUISICIÓN DE ACTIVOS NO FINANCIEROS</t>
    </r>
  </si>
  <si>
    <r>
      <rPr>
        <sz val="10"/>
        <rFont val="Times New Roman"/>
        <family val="1"/>
      </rPr>
      <t>04</t>
    </r>
  </si>
  <si>
    <r>
      <rPr>
        <sz val="10"/>
        <rFont val="Times New Roman"/>
        <family val="1"/>
      </rPr>
      <t>Mobiliario y Otros</t>
    </r>
  </si>
  <si>
    <r>
      <rPr>
        <sz val="10"/>
        <rFont val="Times New Roman"/>
        <family val="1"/>
      </rPr>
      <t>Máquinas y Equipos</t>
    </r>
  </si>
  <si>
    <r>
      <rPr>
        <sz val="10"/>
        <rFont val="Times New Roman"/>
        <family val="1"/>
      </rPr>
      <t>06</t>
    </r>
  </si>
  <si>
    <r>
      <rPr>
        <sz val="10"/>
        <rFont val="Times New Roman"/>
        <family val="1"/>
      </rPr>
      <t>Equipos Informáticos</t>
    </r>
  </si>
  <si>
    <r>
      <rPr>
        <sz val="10"/>
        <rFont val="Times New Roman"/>
        <family val="1"/>
      </rPr>
      <t>07</t>
    </r>
  </si>
  <si>
    <r>
      <rPr>
        <sz val="10"/>
        <rFont val="Times New Roman"/>
        <family val="1"/>
      </rPr>
      <t>Programas Informáticos</t>
    </r>
  </si>
  <si>
    <r>
      <rPr>
        <sz val="10"/>
        <rFont val="Times New Roman"/>
        <family val="1"/>
      </rPr>
      <t>31</t>
    </r>
  </si>
  <si>
    <r>
      <rPr>
        <sz val="10"/>
        <rFont val="Times New Roman"/>
        <family val="1"/>
      </rPr>
      <t>INICIATIVAS DE INVERSIÓN</t>
    </r>
  </si>
  <si>
    <r>
      <rPr>
        <sz val="10"/>
        <rFont val="Times New Roman"/>
        <family val="1"/>
      </rPr>
      <t>Proyectos</t>
    </r>
  </si>
  <si>
    <r>
      <rPr>
        <sz val="10"/>
        <rFont val="Times New Roman"/>
        <family val="1"/>
      </rPr>
      <t>34</t>
    </r>
  </si>
  <si>
    <r>
      <rPr>
        <sz val="10"/>
        <rFont val="Times New Roman"/>
        <family val="1"/>
      </rPr>
      <t>SERVICIO DE LA DEUDA</t>
    </r>
  </si>
  <si>
    <r>
      <rPr>
        <sz val="10"/>
        <rFont val="Times New Roman"/>
        <family val="1"/>
      </rPr>
      <t>Deuda Flotante</t>
    </r>
  </si>
  <si>
    <r>
      <rPr>
        <b/>
        <sz val="10"/>
        <rFont val="Times New Roman"/>
        <family val="1"/>
      </rPr>
      <t>Gasto Estado de Operaciones*</t>
    </r>
  </si>
  <si>
    <r>
      <rPr>
        <b/>
        <sz val="10"/>
        <rFont val="Times New Roman"/>
        <family val="1"/>
      </rPr>
      <t>PROYECTO DE LEY DE PRESUPUESTOS PARA EL AÑO 2026</t>
    </r>
  </si>
  <si>
    <r>
      <rPr>
        <b/>
        <sz val="10"/>
        <rFont val="Times New Roman"/>
        <family val="1"/>
      </rPr>
      <t>CUADRO COMPARATIVO ANALITICO AÑOS 2025 - 2026</t>
    </r>
  </si>
  <si>
    <r>
      <rPr>
        <sz val="10"/>
        <rFont val="Times New Roman"/>
        <family val="1"/>
      </rPr>
      <t>*GASTOS-(Subt.25+30+32+34+35) + Item25.01+Intereses y Otros Gastos Financieros de Deuda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</si>
</sst>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%"/>
  </numFmts>
  <fonts count="6" x14ac:knownFonts="1">
    <font>
      <sz val="11"/>
      <color theme="1"/>
      <name val="Aptos Narrow"/>
      <family val="2"/>
      <scheme val="minor"/>
    </font>
    <font>
      <b/>
      <sz val="10"/>
      <color rgb="FF000000"/>
      <name val="Times New Roman"/>
      <family val="1"/>
    </font>
    <font>
      <b/>
      <sz val="10"/>
      <name val="Times New Roman"/>
      <family val="1"/>
    </font>
    <font>
      <sz val="10"/>
      <color rgb="FF000000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CCCCC"/>
      </patternFill>
    </fill>
  </fills>
  <borders count="2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/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000000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2" borderId="0" xfId="0" applyFont="1" applyFill="1" applyAlignment="1">
      <alignment horizontal="center" vertical="top" wrapText="1"/>
    </xf>
    <xf numFmtId="0" fontId="3" fillId="2" borderId="0" xfId="0" applyFont="1" applyFill="1" applyAlignment="1">
      <alignment horizontal="left" vertical="center" wrapText="1"/>
    </xf>
    <xf numFmtId="0" fontId="3" fillId="2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 applyProtection="1">
      <alignment horizontal="left" vertical="top" wrapText="1"/>
      <protection locked="0"/>
    </xf>
    <xf numFmtId="0" fontId="3" fillId="2" borderId="2" xfId="0" applyFont="1" applyFill="1" applyBorder="1" applyAlignment="1">
      <alignment horizontal="left" vertical="top" wrapText="1"/>
    </xf>
    <xf numFmtId="0" fontId="3" fillId="2" borderId="2" xfId="0" applyFont="1" applyFill="1" applyBorder="1" applyAlignment="1" applyProtection="1">
      <alignment horizontal="left" vertical="top" wrapText="1"/>
      <protection locked="0"/>
    </xf>
    <xf numFmtId="0" fontId="3" fillId="2" borderId="3" xfId="0" applyFont="1" applyFill="1" applyBorder="1" applyAlignment="1">
      <alignment horizontal="left" vertical="top" wrapText="1"/>
    </xf>
    <xf numFmtId="0" fontId="3" fillId="2" borderId="3" xfId="0" applyFont="1" applyFill="1" applyBorder="1" applyAlignment="1" applyProtection="1">
      <alignment horizontal="left" vertical="top" wrapText="1"/>
      <protection locked="0"/>
    </xf>
    <xf numFmtId="0" fontId="3" fillId="2" borderId="4" xfId="0" applyFont="1" applyFill="1" applyBorder="1" applyAlignment="1">
      <alignment horizontal="left" vertical="top" wrapText="1"/>
    </xf>
    <xf numFmtId="0" fontId="3" fillId="2" borderId="4" xfId="0" applyFont="1" applyFill="1" applyBorder="1" applyAlignment="1" applyProtection="1">
      <alignment horizontal="left" vertical="top" wrapText="1"/>
      <protection locked="0"/>
    </xf>
    <xf numFmtId="0" fontId="3" fillId="2" borderId="5" xfId="0" applyFont="1" applyFill="1" applyBorder="1" applyAlignment="1">
      <alignment horizontal="left" vertical="top" wrapText="1"/>
    </xf>
    <xf numFmtId="0" fontId="3" fillId="2" borderId="5" xfId="0" applyFont="1" applyFill="1" applyBorder="1" applyAlignment="1" applyProtection="1">
      <alignment horizontal="left" vertical="top" wrapText="1"/>
      <protection locked="0"/>
    </xf>
    <xf numFmtId="0" fontId="3" fillId="2" borderId="6" xfId="0" applyFont="1" applyFill="1" applyBorder="1" applyAlignment="1">
      <alignment horizontal="left" vertical="top" wrapText="1"/>
    </xf>
    <xf numFmtId="0" fontId="3" fillId="2" borderId="6" xfId="0" applyFont="1" applyFill="1" applyBorder="1" applyAlignment="1" applyProtection="1">
      <alignment horizontal="left" vertical="top" wrapText="1"/>
      <protection locked="0"/>
    </xf>
    <xf numFmtId="0" fontId="3" fillId="2" borderId="0" xfId="0" applyFont="1" applyFill="1" applyAlignment="1">
      <alignment horizontal="center" vertical="top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9" xfId="0" applyFont="1" applyFill="1" applyBorder="1" applyAlignment="1">
      <alignment horizontal="center" vertical="top" wrapText="1"/>
    </xf>
    <xf numFmtId="0" fontId="1" fillId="2" borderId="10" xfId="0" applyFont="1" applyFill="1" applyBorder="1" applyAlignment="1">
      <alignment horizontal="center" vertical="top" wrapText="1"/>
    </xf>
    <xf numFmtId="0" fontId="1" fillId="2" borderId="11" xfId="0" applyFont="1" applyFill="1" applyBorder="1" applyAlignment="1" applyProtection="1">
      <alignment horizontal="center" vertical="center" wrapText="1"/>
      <protection locked="0"/>
    </xf>
    <xf numFmtId="0" fontId="1" fillId="2" borderId="9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3" fillId="3" borderId="12" xfId="0" applyFont="1" applyFill="1" applyBorder="1" applyAlignment="1">
      <alignment horizontal="center" vertical="top" wrapText="1"/>
    </xf>
    <xf numFmtId="0" fontId="1" fillId="3" borderId="12" xfId="0" applyFont="1" applyFill="1" applyBorder="1" applyAlignment="1">
      <alignment horizontal="left" vertical="top" wrapText="1"/>
    </xf>
    <xf numFmtId="3" fontId="1" fillId="3" borderId="12" xfId="0" applyNumberFormat="1" applyFont="1" applyFill="1" applyBorder="1" applyAlignment="1">
      <alignment horizontal="right" vertical="top" wrapText="1"/>
    </xf>
    <xf numFmtId="164" fontId="1" fillId="3" borderId="12" xfId="0" applyNumberFormat="1" applyFont="1" applyFill="1" applyBorder="1" applyAlignment="1">
      <alignment horizontal="right" vertical="top" wrapText="1"/>
    </xf>
    <xf numFmtId="0" fontId="3" fillId="2" borderId="13" xfId="0" applyFont="1" applyFill="1" applyBorder="1" applyAlignment="1">
      <alignment horizontal="center" vertical="top" wrapText="1"/>
    </xf>
    <xf numFmtId="0" fontId="3" fillId="2" borderId="13" xfId="0" applyFont="1" applyFill="1" applyBorder="1" applyAlignment="1">
      <alignment horizontal="left" vertical="top" wrapText="1"/>
    </xf>
    <xf numFmtId="3" fontId="3" fillId="2" borderId="13" xfId="0" applyNumberFormat="1" applyFont="1" applyFill="1" applyBorder="1" applyAlignment="1">
      <alignment horizontal="right" vertical="top" wrapText="1"/>
    </xf>
    <xf numFmtId="164" fontId="3" fillId="2" borderId="13" xfId="0" applyNumberFormat="1" applyFont="1" applyFill="1" applyBorder="1" applyAlignment="1">
      <alignment horizontal="right" vertical="top" wrapText="1"/>
    </xf>
    <xf numFmtId="0" fontId="3" fillId="2" borderId="14" xfId="0" applyFont="1" applyFill="1" applyBorder="1" applyAlignment="1">
      <alignment horizontal="center" vertical="top" wrapText="1"/>
    </xf>
    <xf numFmtId="0" fontId="3" fillId="2" borderId="14" xfId="0" applyFont="1" applyFill="1" applyBorder="1" applyAlignment="1">
      <alignment horizontal="left" vertical="top" wrapText="1"/>
    </xf>
    <xf numFmtId="3" fontId="3" fillId="2" borderId="14" xfId="0" applyNumberFormat="1" applyFont="1" applyFill="1" applyBorder="1" applyAlignment="1">
      <alignment horizontal="right" vertical="top" wrapText="1"/>
    </xf>
    <xf numFmtId="164" fontId="3" fillId="2" borderId="14" xfId="0" applyNumberFormat="1" applyFont="1" applyFill="1" applyBorder="1" applyAlignment="1">
      <alignment horizontal="right" vertical="top" wrapText="1"/>
    </xf>
    <xf numFmtId="0" fontId="3" fillId="2" borderId="15" xfId="0" applyFont="1" applyFill="1" applyBorder="1" applyAlignment="1">
      <alignment horizontal="center" vertical="top" wrapText="1"/>
    </xf>
    <xf numFmtId="0" fontId="3" fillId="2" borderId="15" xfId="0" applyFont="1" applyFill="1" applyBorder="1" applyAlignment="1">
      <alignment horizontal="left" vertical="top" wrapText="1"/>
    </xf>
    <xf numFmtId="3" fontId="3" fillId="2" borderId="15" xfId="0" applyNumberFormat="1" applyFont="1" applyFill="1" applyBorder="1" applyAlignment="1">
      <alignment horizontal="right" vertical="top" wrapText="1"/>
    </xf>
    <xf numFmtId="164" fontId="3" fillId="2" borderId="15" xfId="0" applyNumberFormat="1" applyFont="1" applyFill="1" applyBorder="1" applyAlignment="1">
      <alignment horizontal="right" vertical="top" wrapText="1"/>
    </xf>
    <xf numFmtId="0" fontId="3" fillId="2" borderId="16" xfId="0" applyFont="1" applyFill="1" applyBorder="1" applyAlignment="1">
      <alignment horizontal="center" vertical="top" wrapText="1"/>
    </xf>
    <xf numFmtId="0" fontId="3" fillId="2" borderId="16" xfId="0" applyFont="1" applyFill="1" applyBorder="1" applyAlignment="1">
      <alignment horizontal="left" vertical="top" wrapText="1"/>
    </xf>
    <xf numFmtId="3" fontId="3" fillId="2" borderId="16" xfId="0" applyNumberFormat="1" applyFont="1" applyFill="1" applyBorder="1" applyAlignment="1">
      <alignment horizontal="right" vertical="top" wrapText="1"/>
    </xf>
    <xf numFmtId="164" fontId="3" fillId="2" borderId="16" xfId="0" applyNumberFormat="1" applyFont="1" applyFill="1" applyBorder="1" applyAlignment="1">
      <alignment horizontal="right" vertical="top" wrapText="1"/>
    </xf>
    <xf numFmtId="0" fontId="1" fillId="2" borderId="17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 applyProtection="1">
      <alignment horizontal="center" vertical="center" wrapText="1"/>
      <protection locked="0"/>
    </xf>
    <xf numFmtId="0" fontId="1" fillId="2" borderId="20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 applyProtection="1">
      <alignment horizontal="center" vertical="top" wrapText="1"/>
      <protection locked="0"/>
    </xf>
    <xf numFmtId="0" fontId="1" fillId="2" borderId="8" xfId="0" applyFont="1" applyFill="1" applyBorder="1" applyAlignment="1">
      <alignment horizontal="left" vertical="top" wrapText="1"/>
    </xf>
    <xf numFmtId="0" fontId="1" fillId="2" borderId="8" xfId="0" applyFont="1" applyFill="1" applyBorder="1" applyAlignment="1" applyProtection="1">
      <alignment horizontal="left" vertical="top" wrapText="1"/>
      <protection locked="0"/>
    </xf>
    <xf numFmtId="3" fontId="1" fillId="2" borderId="8" xfId="0" applyNumberFormat="1" applyFont="1" applyFill="1" applyBorder="1" applyAlignment="1">
      <alignment horizontal="right" vertical="center" wrapText="1"/>
    </xf>
    <xf numFmtId="164" fontId="1" fillId="2" borderId="8" xfId="0" applyNumberFormat="1" applyFont="1" applyFill="1" applyBorder="1" applyAlignment="1">
      <alignment horizontal="right" vertical="center" wrapText="1"/>
    </xf>
    <xf numFmtId="0" fontId="1" fillId="2" borderId="0" xfId="0" applyFont="1" applyFill="1" applyAlignment="1">
      <alignment horizontal="center" vertical="center" wrapText="1"/>
    </xf>
    <xf numFmtId="0" fontId="5" fillId="2" borderId="0" xfId="0" applyFont="1" applyFill="1" applyAlignment="1" applyProtection="1">
      <alignment wrapText="1"/>
      <protection locked="0"/>
    </xf>
    <xf numFmtId="0" fontId="5" fillId="2" borderId="14" xfId="0" applyFont="1" applyFill="1" applyBorder="1" applyAlignment="1" applyProtection="1">
      <alignment wrapText="1"/>
      <protection locked="0"/>
    </xf>
    <xf numFmtId="0" fontId="5" fillId="2" borderId="15" xfId="0" applyFont="1" applyFill="1" applyBorder="1" applyAlignment="1" applyProtection="1">
      <alignment wrapText="1"/>
      <protection locked="0"/>
    </xf>
    <xf numFmtId="0" fontId="5" fillId="2" borderId="21" xfId="0" applyFont="1" applyFill="1" applyBorder="1" applyAlignment="1" applyProtection="1">
      <alignment wrapText="1"/>
      <protection locked="0"/>
    </xf>
    <xf numFmtId="0" fontId="3" fillId="2" borderId="0" xfId="0" applyFont="1" applyFill="1" applyAlignment="1">
      <alignment horizontal="left" wrapText="1"/>
    </xf>
    <xf numFmtId="0" fontId="3" fillId="2" borderId="0" xfId="0" applyFont="1" applyFill="1" applyAlignment="1" applyProtection="1">
      <alignment horizontal="left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D10D39-01AC-45D4-8971-3001624AB4DE}">
  <sheetPr codeName="Hoja24">
    <outlinePr summaryBelow="0"/>
    <pageSetUpPr fitToPage="1"/>
  </sheetPr>
  <dimension ref="A1:K64"/>
  <sheetViews>
    <sheetView tabSelected="1" topLeftCell="A16" zoomScaleNormal="100" workbookViewId="0">
      <selection activeCell="M10" sqref="M10"/>
    </sheetView>
  </sheetViews>
  <sheetFormatPr baseColWidth="10" defaultColWidth="9.140625" defaultRowHeight="15" x14ac:dyDescent="0.25"/>
  <cols>
    <col min="1" max="3" width="4.7109375" customWidth="1"/>
    <col min="4" max="4" width="40.7109375" customWidth="1"/>
    <col min="5" max="9" width="14.7109375" customWidth="1"/>
    <col min="10" max="11" width="13.7109375" customWidth="1"/>
  </cols>
  <sheetData>
    <row r="1" spans="1:11" ht="17.100000000000001" customHeight="1" x14ac:dyDescent="0.25">
      <c r="A1" s="53" t="s">
        <v>102</v>
      </c>
      <c r="B1" s="53"/>
      <c r="C1" s="53"/>
      <c r="D1" s="53"/>
      <c r="E1" s="53"/>
      <c r="F1" s="53"/>
      <c r="G1" s="53"/>
      <c r="H1" s="53"/>
      <c r="I1" s="53"/>
      <c r="J1" s="53"/>
      <c r="K1" s="53"/>
    </row>
    <row r="2" spans="1:11" ht="17.100000000000001" customHeight="1" x14ac:dyDescent="0.25">
      <c r="A2" s="53" t="s">
        <v>103</v>
      </c>
      <c r="B2" s="53"/>
      <c r="C2" s="53"/>
      <c r="D2" s="53"/>
      <c r="E2" s="53"/>
      <c r="F2" s="53"/>
      <c r="G2" s="53"/>
      <c r="H2" s="53"/>
      <c r="I2" s="53"/>
      <c r="J2" s="53"/>
      <c r="K2" s="53"/>
    </row>
    <row r="3" spans="1:11" ht="15" customHeight="1" x14ac:dyDescent="0.25">
      <c r="A3" s="1" t="s">
        <v>1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15" customHeight="1" x14ac:dyDescent="0.25">
      <c r="A4" s="54"/>
      <c r="B4" s="54"/>
      <c r="C4" s="54"/>
      <c r="D4" s="54"/>
      <c r="E4" s="54"/>
      <c r="F4" s="54"/>
      <c r="G4" s="2" t="s">
        <v>2</v>
      </c>
      <c r="H4" s="54"/>
      <c r="I4" s="54"/>
      <c r="J4" s="54"/>
      <c r="K4" s="54"/>
    </row>
    <row r="5" spans="1:11" ht="15" customHeight="1" x14ac:dyDescent="0.25">
      <c r="A5" s="3" t="s">
        <v>3</v>
      </c>
      <c r="B5" s="4"/>
      <c r="C5" s="5" t="s">
        <v>4</v>
      </c>
      <c r="D5" s="6"/>
      <c r="E5" s="6"/>
      <c r="F5" s="6"/>
      <c r="G5" s="54"/>
      <c r="H5" s="2" t="s">
        <v>5</v>
      </c>
      <c r="I5" s="2" t="s">
        <v>6</v>
      </c>
      <c r="J5" s="54"/>
      <c r="K5" s="54"/>
    </row>
    <row r="6" spans="1:11" ht="15" customHeight="1" x14ac:dyDescent="0.25">
      <c r="A6" s="7" t="s">
        <v>7</v>
      </c>
      <c r="B6" s="8"/>
      <c r="C6" s="9" t="s">
        <v>8</v>
      </c>
      <c r="D6" s="10"/>
      <c r="E6" s="10"/>
      <c r="F6" s="10"/>
      <c r="G6" s="54"/>
      <c r="H6" s="2" t="s">
        <v>9</v>
      </c>
      <c r="I6" s="2" t="s">
        <v>10</v>
      </c>
      <c r="J6" s="54"/>
      <c r="K6" s="54"/>
    </row>
    <row r="7" spans="1:11" ht="15" customHeight="1" x14ac:dyDescent="0.25">
      <c r="A7" s="11" t="s">
        <v>11</v>
      </c>
      <c r="B7" s="12"/>
      <c r="C7" s="13" t="s">
        <v>12</v>
      </c>
      <c r="D7" s="14"/>
      <c r="E7" s="14"/>
      <c r="F7" s="14"/>
      <c r="G7" s="54"/>
      <c r="H7" s="2" t="s">
        <v>13</v>
      </c>
      <c r="I7" s="2" t="s">
        <v>14</v>
      </c>
      <c r="J7" s="54"/>
      <c r="K7" s="54"/>
    </row>
    <row r="8" spans="1:11" ht="15" customHeight="1" x14ac:dyDescent="0.25">
      <c r="A8" s="54"/>
      <c r="B8" s="54"/>
      <c r="C8" s="54"/>
      <c r="D8" s="54"/>
      <c r="E8" s="54"/>
      <c r="F8" s="54"/>
      <c r="G8" s="15" t="s">
        <v>15</v>
      </c>
      <c r="H8" s="54"/>
      <c r="I8" s="54"/>
      <c r="J8" s="54"/>
      <c r="K8" s="54"/>
    </row>
    <row r="9" spans="1:11" ht="15" customHeight="1" thickBot="1" x14ac:dyDescent="0.3">
      <c r="A9" s="16" t="s">
        <v>16</v>
      </c>
      <c r="B9" s="16" t="s">
        <v>17</v>
      </c>
      <c r="C9" s="16" t="s">
        <v>18</v>
      </c>
      <c r="D9" s="16" t="s">
        <v>19</v>
      </c>
      <c r="E9" s="17" t="s">
        <v>20</v>
      </c>
      <c r="F9" s="17" t="s">
        <v>21</v>
      </c>
      <c r="G9" s="17" t="s">
        <v>22</v>
      </c>
      <c r="H9" s="17" t="s">
        <v>23</v>
      </c>
      <c r="I9" s="17" t="s">
        <v>24</v>
      </c>
      <c r="J9" s="17" t="s">
        <v>25</v>
      </c>
      <c r="K9" s="17" t="s">
        <v>26</v>
      </c>
    </row>
    <row r="10" spans="1:11" ht="80.099999999999994" customHeight="1" thickBot="1" x14ac:dyDescent="0.3">
      <c r="A10" s="18"/>
      <c r="B10" s="18"/>
      <c r="C10" s="18"/>
      <c r="D10" s="18"/>
      <c r="E10" s="19" t="s">
        <v>27</v>
      </c>
      <c r="F10" s="19" t="s">
        <v>28</v>
      </c>
      <c r="G10" s="19" t="s">
        <v>29</v>
      </c>
      <c r="H10" s="19" t="s">
        <v>27</v>
      </c>
      <c r="I10" s="19" t="s">
        <v>30</v>
      </c>
      <c r="J10" s="20" t="s">
        <v>31</v>
      </c>
      <c r="K10" s="20" t="s">
        <v>32</v>
      </c>
    </row>
    <row r="11" spans="1:11" ht="30" customHeight="1" x14ac:dyDescent="0.25">
      <c r="A11" s="21"/>
      <c r="B11" s="21"/>
      <c r="C11" s="21"/>
      <c r="D11" s="21"/>
      <c r="E11" s="22" t="s">
        <v>33</v>
      </c>
      <c r="F11" s="22" t="s">
        <v>33</v>
      </c>
      <c r="G11" s="22" t="s">
        <v>33</v>
      </c>
      <c r="H11" s="22" t="s">
        <v>34</v>
      </c>
      <c r="I11" s="22" t="s">
        <v>34</v>
      </c>
      <c r="J11" s="23"/>
      <c r="K11" s="23"/>
    </row>
    <row r="12" spans="1:11" ht="15" customHeight="1" x14ac:dyDescent="0.25">
      <c r="A12" s="24" t="s">
        <v>0</v>
      </c>
      <c r="B12" s="24" t="s">
        <v>0</v>
      </c>
      <c r="C12" s="24" t="s">
        <v>0</v>
      </c>
      <c r="D12" s="25" t="s">
        <v>35</v>
      </c>
      <c r="E12" s="26">
        <v>49650322</v>
      </c>
      <c r="F12" s="26">
        <v>53360827</v>
      </c>
      <c r="G12" s="26">
        <v>35969972</v>
      </c>
      <c r="H12" s="26">
        <v>49824112</v>
      </c>
      <c r="I12" s="26">
        <v>48237001</v>
      </c>
      <c r="J12" s="26">
        <f t="shared" ref="J12:J17" si="0">I12-H12</f>
        <v>-1587111</v>
      </c>
      <c r="K12" s="27">
        <f t="shared" ref="K12:K17" si="1">(J12/H12)</f>
        <v>-3.1854275696875441E-2</v>
      </c>
    </row>
    <row r="13" spans="1:11" ht="15" customHeight="1" x14ac:dyDescent="0.25">
      <c r="A13" s="28" t="s">
        <v>36</v>
      </c>
      <c r="B13" s="28" t="s">
        <v>0</v>
      </c>
      <c r="C13" s="28" t="s">
        <v>0</v>
      </c>
      <c r="D13" s="29" t="s">
        <v>37</v>
      </c>
      <c r="E13" s="30">
        <v>46942170</v>
      </c>
      <c r="F13" s="30">
        <v>46660768</v>
      </c>
      <c r="G13" s="30">
        <v>32105885</v>
      </c>
      <c r="H13" s="30">
        <v>47032009</v>
      </c>
      <c r="I13" s="30">
        <v>46855411</v>
      </c>
      <c r="J13" s="30">
        <f t="shared" si="0"/>
        <v>-176598</v>
      </c>
      <c r="K13" s="31">
        <f t="shared" si="1"/>
        <v>-3.7548470447009825E-3</v>
      </c>
    </row>
    <row r="14" spans="1:11" ht="15" customHeight="1" x14ac:dyDescent="0.25">
      <c r="A14" s="32" t="s">
        <v>0</v>
      </c>
      <c r="B14" s="32" t="s">
        <v>14</v>
      </c>
      <c r="C14" s="32" t="s">
        <v>0</v>
      </c>
      <c r="D14" s="33" t="s">
        <v>38</v>
      </c>
      <c r="E14" s="34">
        <v>46942170</v>
      </c>
      <c r="F14" s="34">
        <v>46660768</v>
      </c>
      <c r="G14" s="34">
        <v>32105885</v>
      </c>
      <c r="H14" s="34">
        <v>47032009</v>
      </c>
      <c r="I14" s="34">
        <v>46855411</v>
      </c>
      <c r="J14" s="34">
        <f t="shared" si="0"/>
        <v>-176598</v>
      </c>
      <c r="K14" s="35">
        <f t="shared" si="1"/>
        <v>-3.7548470447009825E-3</v>
      </c>
    </row>
    <row r="15" spans="1:11" ht="15" customHeight="1" x14ac:dyDescent="0.25">
      <c r="A15" s="32" t="s">
        <v>0</v>
      </c>
      <c r="B15" s="32" t="s">
        <v>0</v>
      </c>
      <c r="C15" s="32" t="s">
        <v>39</v>
      </c>
      <c r="D15" s="33" t="s">
        <v>40</v>
      </c>
      <c r="E15" s="34">
        <v>42589862</v>
      </c>
      <c r="F15" s="34">
        <v>42304407</v>
      </c>
      <c r="G15" s="34">
        <v>28120154</v>
      </c>
      <c r="H15" s="34">
        <v>42589862</v>
      </c>
      <c r="I15" s="34">
        <v>42836267</v>
      </c>
      <c r="J15" s="34">
        <f t="shared" si="0"/>
        <v>246405</v>
      </c>
      <c r="K15" s="35">
        <f t="shared" si="1"/>
        <v>5.7855317774920239E-3</v>
      </c>
    </row>
    <row r="16" spans="1:11" ht="15" customHeight="1" x14ac:dyDescent="0.25">
      <c r="A16" s="32" t="s">
        <v>0</v>
      </c>
      <c r="B16" s="32" t="s">
        <v>0</v>
      </c>
      <c r="C16" s="32" t="s">
        <v>41</v>
      </c>
      <c r="D16" s="33" t="s">
        <v>42</v>
      </c>
      <c r="E16" s="34">
        <v>1454212</v>
      </c>
      <c r="F16" s="34">
        <v>1444465</v>
      </c>
      <c r="G16" s="34">
        <v>988679</v>
      </c>
      <c r="H16" s="34">
        <v>1454212</v>
      </c>
      <c r="I16" s="34">
        <v>1439649</v>
      </c>
      <c r="J16" s="34">
        <f t="shared" si="0"/>
        <v>-14563</v>
      </c>
      <c r="K16" s="35">
        <f t="shared" si="1"/>
        <v>-1.0014358291638359E-2</v>
      </c>
    </row>
    <row r="17" spans="1:11" ht="15" customHeight="1" x14ac:dyDescent="0.25">
      <c r="A17" s="32" t="s">
        <v>0</v>
      </c>
      <c r="B17" s="32" t="s">
        <v>0</v>
      </c>
      <c r="C17" s="32" t="s">
        <v>43</v>
      </c>
      <c r="D17" s="33" t="s">
        <v>44</v>
      </c>
      <c r="E17" s="34">
        <v>2898046</v>
      </c>
      <c r="F17" s="34">
        <v>2911846</v>
      </c>
      <c r="G17" s="34">
        <v>2911846</v>
      </c>
      <c r="H17" s="34">
        <v>2987885</v>
      </c>
      <c r="I17" s="34">
        <v>2579445</v>
      </c>
      <c r="J17" s="34">
        <f t="shared" si="0"/>
        <v>-408440</v>
      </c>
      <c r="K17" s="35">
        <f t="shared" si="1"/>
        <v>-0.13669870158992062</v>
      </c>
    </row>
    <row r="18" spans="1:11" ht="15" customHeight="1" x14ac:dyDescent="0.25">
      <c r="A18" s="32" t="s">
        <v>0</v>
      </c>
      <c r="B18" s="32" t="s">
        <v>0</v>
      </c>
      <c r="C18" s="32" t="s">
        <v>45</v>
      </c>
      <c r="D18" s="33" t="s">
        <v>46</v>
      </c>
      <c r="E18" s="34">
        <v>40</v>
      </c>
      <c r="F18" s="34">
        <v>40</v>
      </c>
      <c r="G18" s="34">
        <v>0</v>
      </c>
      <c r="H18" s="34">
        <v>40</v>
      </c>
      <c r="I18" s="34">
        <v>40</v>
      </c>
      <c r="J18" s="55"/>
      <c r="K18" s="35" t="s">
        <v>0</v>
      </c>
    </row>
    <row r="19" spans="1:11" ht="15" customHeight="1" x14ac:dyDescent="0.25">
      <c r="A19" s="32" t="s">
        <v>0</v>
      </c>
      <c r="B19" s="32" t="s">
        <v>0</v>
      </c>
      <c r="C19" s="32" t="s">
        <v>47</v>
      </c>
      <c r="D19" s="33" t="s">
        <v>48</v>
      </c>
      <c r="E19" s="34">
        <v>10</v>
      </c>
      <c r="F19" s="34">
        <v>10</v>
      </c>
      <c r="G19" s="34">
        <v>85206</v>
      </c>
      <c r="H19" s="34">
        <v>10</v>
      </c>
      <c r="I19" s="34">
        <v>10</v>
      </c>
      <c r="J19" s="55"/>
      <c r="K19" s="35" t="s">
        <v>0</v>
      </c>
    </row>
    <row r="20" spans="1:11" ht="15" customHeight="1" x14ac:dyDescent="0.25">
      <c r="A20" s="32" t="s">
        <v>49</v>
      </c>
      <c r="B20" s="32" t="s">
        <v>0</v>
      </c>
      <c r="C20" s="32" t="s">
        <v>0</v>
      </c>
      <c r="D20" s="33" t="s">
        <v>50</v>
      </c>
      <c r="E20" s="34">
        <v>20</v>
      </c>
      <c r="F20" s="34">
        <v>20</v>
      </c>
      <c r="G20" s="34">
        <v>160933</v>
      </c>
      <c r="H20" s="34">
        <v>20</v>
      </c>
      <c r="I20" s="34">
        <v>10</v>
      </c>
      <c r="J20" s="34">
        <f>I20-H20</f>
        <v>-10</v>
      </c>
      <c r="K20" s="35">
        <f>(J20/H20)</f>
        <v>-0.5</v>
      </c>
    </row>
    <row r="21" spans="1:11" ht="15" customHeight="1" x14ac:dyDescent="0.25">
      <c r="A21" s="32" t="s">
        <v>0</v>
      </c>
      <c r="B21" s="32" t="s">
        <v>51</v>
      </c>
      <c r="C21" s="32" t="s">
        <v>0</v>
      </c>
      <c r="D21" s="33" t="s">
        <v>52</v>
      </c>
      <c r="E21" s="34">
        <v>10</v>
      </c>
      <c r="F21" s="34">
        <v>10</v>
      </c>
      <c r="G21" s="34">
        <v>145764</v>
      </c>
      <c r="H21" s="34">
        <v>10</v>
      </c>
      <c r="I21" s="34">
        <v>10</v>
      </c>
      <c r="J21" s="55"/>
      <c r="K21" s="35" t="s">
        <v>0</v>
      </c>
    </row>
    <row r="22" spans="1:11" ht="15" customHeight="1" x14ac:dyDescent="0.25">
      <c r="A22" s="32" t="s">
        <v>0</v>
      </c>
      <c r="B22" s="32" t="s">
        <v>14</v>
      </c>
      <c r="C22" s="32" t="s">
        <v>0</v>
      </c>
      <c r="D22" s="33" t="s">
        <v>53</v>
      </c>
      <c r="E22" s="34">
        <v>0</v>
      </c>
      <c r="F22" s="34">
        <v>0</v>
      </c>
      <c r="G22" s="34">
        <v>2939</v>
      </c>
      <c r="H22" s="34">
        <v>0</v>
      </c>
      <c r="I22" s="34">
        <v>0</v>
      </c>
      <c r="J22" s="55"/>
      <c r="K22" s="35" t="s">
        <v>0</v>
      </c>
    </row>
    <row r="23" spans="1:11" ht="15" customHeight="1" x14ac:dyDescent="0.25">
      <c r="A23" s="32" t="s">
        <v>0</v>
      </c>
      <c r="B23" s="32" t="s">
        <v>54</v>
      </c>
      <c r="C23" s="32" t="s">
        <v>0</v>
      </c>
      <c r="D23" s="33" t="s">
        <v>55</v>
      </c>
      <c r="E23" s="34">
        <v>10</v>
      </c>
      <c r="F23" s="34">
        <v>10</v>
      </c>
      <c r="G23" s="34">
        <v>12230</v>
      </c>
      <c r="H23" s="34">
        <v>10</v>
      </c>
      <c r="I23" s="34">
        <v>0</v>
      </c>
      <c r="J23" s="34">
        <f>I23-H23</f>
        <v>-10</v>
      </c>
      <c r="K23" s="35">
        <f>(J23/H23)</f>
        <v>-1</v>
      </c>
    </row>
    <row r="24" spans="1:11" ht="15" customHeight="1" x14ac:dyDescent="0.25">
      <c r="A24" s="32" t="s">
        <v>6</v>
      </c>
      <c r="B24" s="32" t="s">
        <v>0</v>
      </c>
      <c r="C24" s="32" t="s">
        <v>0</v>
      </c>
      <c r="D24" s="33" t="s">
        <v>56</v>
      </c>
      <c r="E24" s="34">
        <v>0</v>
      </c>
      <c r="F24" s="34">
        <v>1896476</v>
      </c>
      <c r="G24" s="34">
        <v>1896476</v>
      </c>
      <c r="H24" s="34">
        <v>0</v>
      </c>
      <c r="I24" s="34">
        <v>0</v>
      </c>
      <c r="J24" s="55"/>
      <c r="K24" s="35" t="s">
        <v>0</v>
      </c>
    </row>
    <row r="25" spans="1:11" ht="15" customHeight="1" x14ac:dyDescent="0.25">
      <c r="A25" s="32" t="s">
        <v>0</v>
      </c>
      <c r="B25" s="32" t="s">
        <v>51</v>
      </c>
      <c r="C25" s="32" t="s">
        <v>0</v>
      </c>
      <c r="D25" s="33" t="s">
        <v>57</v>
      </c>
      <c r="E25" s="34">
        <v>0</v>
      </c>
      <c r="F25" s="34">
        <v>1896476</v>
      </c>
      <c r="G25" s="34">
        <v>1896476</v>
      </c>
      <c r="H25" s="34">
        <v>0</v>
      </c>
      <c r="I25" s="34">
        <v>0</v>
      </c>
      <c r="J25" s="55"/>
      <c r="K25" s="35" t="s">
        <v>0</v>
      </c>
    </row>
    <row r="26" spans="1:11" ht="15" customHeight="1" x14ac:dyDescent="0.25">
      <c r="A26" s="32" t="s">
        <v>58</v>
      </c>
      <c r="B26" s="32" t="s">
        <v>0</v>
      </c>
      <c r="C26" s="32" t="s">
        <v>0</v>
      </c>
      <c r="D26" s="33" t="s">
        <v>59</v>
      </c>
      <c r="E26" s="34">
        <v>0</v>
      </c>
      <c r="F26" s="34">
        <v>0</v>
      </c>
      <c r="G26" s="34">
        <v>17630</v>
      </c>
      <c r="H26" s="34">
        <v>0</v>
      </c>
      <c r="I26" s="34">
        <v>0</v>
      </c>
      <c r="J26" s="55"/>
      <c r="K26" s="35" t="s">
        <v>0</v>
      </c>
    </row>
    <row r="27" spans="1:11" ht="15" customHeight="1" x14ac:dyDescent="0.25">
      <c r="A27" s="32" t="s">
        <v>0</v>
      </c>
      <c r="B27" s="32" t="s">
        <v>60</v>
      </c>
      <c r="C27" s="32" t="s">
        <v>0</v>
      </c>
      <c r="D27" s="33" t="s">
        <v>61</v>
      </c>
      <c r="E27" s="34">
        <v>0</v>
      </c>
      <c r="F27" s="34">
        <v>0</v>
      </c>
      <c r="G27" s="34">
        <v>17630</v>
      </c>
      <c r="H27" s="34">
        <v>0</v>
      </c>
      <c r="I27" s="34">
        <v>0</v>
      </c>
      <c r="J27" s="55"/>
      <c r="K27" s="35" t="s">
        <v>0</v>
      </c>
    </row>
    <row r="28" spans="1:11" ht="15" customHeight="1" x14ac:dyDescent="0.25">
      <c r="A28" s="32" t="s">
        <v>62</v>
      </c>
      <c r="B28" s="32" t="s">
        <v>0</v>
      </c>
      <c r="C28" s="32" t="s">
        <v>0</v>
      </c>
      <c r="D28" s="33" t="s">
        <v>63</v>
      </c>
      <c r="E28" s="34">
        <v>2708122</v>
      </c>
      <c r="F28" s="34">
        <v>2091785</v>
      </c>
      <c r="G28" s="34">
        <v>1789048</v>
      </c>
      <c r="H28" s="34">
        <v>2792073</v>
      </c>
      <c r="I28" s="34">
        <v>1381570</v>
      </c>
      <c r="J28" s="34">
        <f>I28-H28</f>
        <v>-1410503</v>
      </c>
      <c r="K28" s="35">
        <f>(J28/H28)</f>
        <v>-0.50518127570446758</v>
      </c>
    </row>
    <row r="29" spans="1:11" ht="15" customHeight="1" x14ac:dyDescent="0.25">
      <c r="A29" s="32" t="s">
        <v>0</v>
      </c>
      <c r="B29" s="32" t="s">
        <v>14</v>
      </c>
      <c r="C29" s="32" t="s">
        <v>0</v>
      </c>
      <c r="D29" s="33" t="s">
        <v>38</v>
      </c>
      <c r="E29" s="34">
        <v>2708122</v>
      </c>
      <c r="F29" s="34">
        <v>2091785</v>
      </c>
      <c r="G29" s="34">
        <v>1789048</v>
      </c>
      <c r="H29" s="34">
        <v>2792073</v>
      </c>
      <c r="I29" s="34">
        <v>1381570</v>
      </c>
      <c r="J29" s="34">
        <f>I29-H29</f>
        <v>-1410503</v>
      </c>
      <c r="K29" s="35">
        <f>(J29/H29)</f>
        <v>-0.50518127570446758</v>
      </c>
    </row>
    <row r="30" spans="1:11" ht="15" customHeight="1" x14ac:dyDescent="0.25">
      <c r="A30" s="32" t="s">
        <v>0</v>
      </c>
      <c r="B30" s="32" t="s">
        <v>0</v>
      </c>
      <c r="C30" s="32" t="s">
        <v>41</v>
      </c>
      <c r="D30" s="33" t="s">
        <v>64</v>
      </c>
      <c r="E30" s="34">
        <v>2708082</v>
      </c>
      <c r="F30" s="34">
        <v>1926280</v>
      </c>
      <c r="G30" s="34">
        <v>1623583</v>
      </c>
      <c r="H30" s="34">
        <v>2792033</v>
      </c>
      <c r="I30" s="34">
        <v>1381540</v>
      </c>
      <c r="J30" s="34">
        <f>I30-H30</f>
        <v>-1410493</v>
      </c>
      <c r="K30" s="35">
        <f>(J30/H30)</f>
        <v>-0.50518493155345945</v>
      </c>
    </row>
    <row r="31" spans="1:11" ht="15" customHeight="1" x14ac:dyDescent="0.25">
      <c r="A31" s="32" t="s">
        <v>0</v>
      </c>
      <c r="B31" s="32" t="s">
        <v>0</v>
      </c>
      <c r="C31" s="32" t="s">
        <v>65</v>
      </c>
      <c r="D31" s="33" t="s">
        <v>42</v>
      </c>
      <c r="E31" s="34">
        <v>10</v>
      </c>
      <c r="F31" s="34">
        <v>10</v>
      </c>
      <c r="G31" s="34">
        <v>0</v>
      </c>
      <c r="H31" s="34">
        <v>10</v>
      </c>
      <c r="I31" s="34">
        <v>0</v>
      </c>
      <c r="J31" s="34">
        <f>I31-H31</f>
        <v>-10</v>
      </c>
      <c r="K31" s="35">
        <f>(J31/H31)</f>
        <v>-1</v>
      </c>
    </row>
    <row r="32" spans="1:11" ht="15" customHeight="1" x14ac:dyDescent="0.25">
      <c r="A32" s="32" t="s">
        <v>0</v>
      </c>
      <c r="B32" s="32" t="s">
        <v>0</v>
      </c>
      <c r="C32" s="32" t="s">
        <v>45</v>
      </c>
      <c r="D32" s="33" t="s">
        <v>46</v>
      </c>
      <c r="E32" s="34">
        <v>30</v>
      </c>
      <c r="F32" s="34">
        <v>165495</v>
      </c>
      <c r="G32" s="34">
        <v>165465</v>
      </c>
      <c r="H32" s="34">
        <v>30</v>
      </c>
      <c r="I32" s="34">
        <v>30</v>
      </c>
      <c r="J32" s="55"/>
      <c r="K32" s="35" t="s">
        <v>0</v>
      </c>
    </row>
    <row r="33" spans="1:11" ht="15" customHeight="1" x14ac:dyDescent="0.25">
      <c r="A33" s="36" t="s">
        <v>66</v>
      </c>
      <c r="B33" s="36" t="s">
        <v>0</v>
      </c>
      <c r="C33" s="36" t="s">
        <v>0</v>
      </c>
      <c r="D33" s="37" t="s">
        <v>67</v>
      </c>
      <c r="E33" s="38">
        <v>10</v>
      </c>
      <c r="F33" s="38">
        <v>2711778</v>
      </c>
      <c r="G33" s="38">
        <v>0</v>
      </c>
      <c r="H33" s="38">
        <v>10</v>
      </c>
      <c r="I33" s="38">
        <v>10</v>
      </c>
      <c r="J33" s="56"/>
      <c r="K33" s="39" t="s">
        <v>0</v>
      </c>
    </row>
    <row r="34" spans="1:11" ht="15" customHeight="1" x14ac:dyDescent="0.25">
      <c r="A34" s="24" t="s">
        <v>0</v>
      </c>
      <c r="B34" s="24" t="s">
        <v>0</v>
      </c>
      <c r="C34" s="24" t="s">
        <v>0</v>
      </c>
      <c r="D34" s="25" t="s">
        <v>68</v>
      </c>
      <c r="E34" s="26">
        <v>49650322</v>
      </c>
      <c r="F34" s="26">
        <v>53360827</v>
      </c>
      <c r="G34" s="26">
        <v>37682805</v>
      </c>
      <c r="H34" s="26">
        <v>49824112</v>
      </c>
      <c r="I34" s="26">
        <v>48237001</v>
      </c>
      <c r="J34" s="26">
        <f>I34-H34</f>
        <v>-1587111</v>
      </c>
      <c r="K34" s="27">
        <f>(J34/H34)</f>
        <v>-3.1854275696875441E-2</v>
      </c>
    </row>
    <row r="35" spans="1:11" ht="15" customHeight="1" x14ac:dyDescent="0.25">
      <c r="A35" s="28" t="s">
        <v>10</v>
      </c>
      <c r="B35" s="28" t="s">
        <v>0</v>
      </c>
      <c r="C35" s="28" t="s">
        <v>0</v>
      </c>
      <c r="D35" s="29" t="s">
        <v>69</v>
      </c>
      <c r="E35" s="30">
        <v>39382547</v>
      </c>
      <c r="F35" s="30">
        <v>41015062</v>
      </c>
      <c r="G35" s="30">
        <v>28345817</v>
      </c>
      <c r="H35" s="30">
        <v>39382547</v>
      </c>
      <c r="I35" s="30">
        <v>38885761</v>
      </c>
      <c r="J35" s="30">
        <f>I35-H35</f>
        <v>-496786</v>
      </c>
      <c r="K35" s="31">
        <f>(J35/H35)</f>
        <v>-1.2614369507386102E-2</v>
      </c>
    </row>
    <row r="36" spans="1:11" ht="15" customHeight="1" x14ac:dyDescent="0.25">
      <c r="A36" s="40" t="s">
        <v>70</v>
      </c>
      <c r="B36" s="40" t="s">
        <v>0</v>
      </c>
      <c r="C36" s="40" t="s">
        <v>0</v>
      </c>
      <c r="D36" s="41" t="s">
        <v>71</v>
      </c>
      <c r="E36" s="42">
        <v>7275544</v>
      </c>
      <c r="F36" s="42">
        <v>7289344</v>
      </c>
      <c r="G36" s="42">
        <v>4578733</v>
      </c>
      <c r="H36" s="42">
        <v>7364415</v>
      </c>
      <c r="I36" s="42">
        <v>7716802</v>
      </c>
      <c r="J36" s="42">
        <f>I36-H36</f>
        <v>352387</v>
      </c>
      <c r="K36" s="43">
        <f>(J36/H36)</f>
        <v>4.784996500061444E-2</v>
      </c>
    </row>
    <row r="37" spans="1:11" ht="15" customHeight="1" thickBot="1" x14ac:dyDescent="0.3">
      <c r="A37" s="44" t="s">
        <v>16</v>
      </c>
      <c r="B37" s="44" t="s">
        <v>17</v>
      </c>
      <c r="C37" s="44" t="s">
        <v>18</v>
      </c>
      <c r="D37" s="44" t="s">
        <v>19</v>
      </c>
      <c r="E37" s="45" t="s">
        <v>20</v>
      </c>
      <c r="F37" s="45" t="s">
        <v>21</v>
      </c>
      <c r="G37" s="45" t="s">
        <v>22</v>
      </c>
      <c r="H37" s="45" t="s">
        <v>23</v>
      </c>
      <c r="I37" s="45" t="s">
        <v>24</v>
      </c>
      <c r="J37" s="45" t="s">
        <v>25</v>
      </c>
      <c r="K37" s="45" t="s">
        <v>26</v>
      </c>
    </row>
    <row r="38" spans="1:11" ht="80.099999999999994" customHeight="1" thickBot="1" x14ac:dyDescent="0.3">
      <c r="A38" s="18"/>
      <c r="B38" s="18"/>
      <c r="C38" s="18"/>
      <c r="D38" s="18"/>
      <c r="E38" s="19" t="s">
        <v>27</v>
      </c>
      <c r="F38" s="19" t="s">
        <v>28</v>
      </c>
      <c r="G38" s="19" t="s">
        <v>29</v>
      </c>
      <c r="H38" s="19" t="s">
        <v>27</v>
      </c>
      <c r="I38" s="19" t="s">
        <v>30</v>
      </c>
      <c r="J38" s="20" t="s">
        <v>31</v>
      </c>
      <c r="K38" s="20" t="s">
        <v>32</v>
      </c>
    </row>
    <row r="39" spans="1:11" ht="30" customHeight="1" x14ac:dyDescent="0.25">
      <c r="A39" s="46"/>
      <c r="B39" s="46"/>
      <c r="C39" s="46"/>
      <c r="D39" s="46"/>
      <c r="E39" s="47" t="s">
        <v>33</v>
      </c>
      <c r="F39" s="47" t="s">
        <v>33</v>
      </c>
      <c r="G39" s="47" t="s">
        <v>33</v>
      </c>
      <c r="H39" s="47" t="s">
        <v>34</v>
      </c>
      <c r="I39" s="47" t="s">
        <v>34</v>
      </c>
      <c r="J39" s="48"/>
      <c r="K39" s="48"/>
    </row>
    <row r="40" spans="1:11" ht="15" customHeight="1" x14ac:dyDescent="0.25">
      <c r="A40" s="28" t="s">
        <v>72</v>
      </c>
      <c r="B40" s="28" t="s">
        <v>0</v>
      </c>
      <c r="C40" s="28" t="s">
        <v>0</v>
      </c>
      <c r="D40" s="29" t="s">
        <v>73</v>
      </c>
      <c r="E40" s="30">
        <v>31251</v>
      </c>
      <c r="F40" s="30">
        <v>10</v>
      </c>
      <c r="G40" s="30">
        <v>974166</v>
      </c>
      <c r="H40" s="30">
        <v>32219</v>
      </c>
      <c r="I40" s="30">
        <v>10</v>
      </c>
      <c r="J40" s="30">
        <f>I40-H40</f>
        <v>-32209</v>
      </c>
      <c r="K40" s="31">
        <f>(J40/H40)</f>
        <v>-0.99968962413482731</v>
      </c>
    </row>
    <row r="41" spans="1:11" ht="15" customHeight="1" x14ac:dyDescent="0.25">
      <c r="A41" s="32" t="s">
        <v>0</v>
      </c>
      <c r="B41" s="32" t="s">
        <v>51</v>
      </c>
      <c r="C41" s="32" t="s">
        <v>0</v>
      </c>
      <c r="D41" s="33" t="s">
        <v>74</v>
      </c>
      <c r="E41" s="34">
        <v>31241</v>
      </c>
      <c r="F41" s="34">
        <v>0</v>
      </c>
      <c r="G41" s="34">
        <v>0</v>
      </c>
      <c r="H41" s="34">
        <v>32209</v>
      </c>
      <c r="I41" s="34">
        <v>0</v>
      </c>
      <c r="J41" s="34">
        <f>I41-H41</f>
        <v>-32209</v>
      </c>
      <c r="K41" s="35">
        <f>(J41/H41)</f>
        <v>-1</v>
      </c>
    </row>
    <row r="42" spans="1:11" ht="15" customHeight="1" x14ac:dyDescent="0.25">
      <c r="A42" s="32" t="s">
        <v>0</v>
      </c>
      <c r="B42" s="32" t="s">
        <v>75</v>
      </c>
      <c r="C42" s="32" t="s">
        <v>0</v>
      </c>
      <c r="D42" s="33" t="s">
        <v>76</v>
      </c>
      <c r="E42" s="34">
        <v>10</v>
      </c>
      <c r="F42" s="34">
        <v>10</v>
      </c>
      <c r="G42" s="34">
        <v>974166</v>
      </c>
      <c r="H42" s="34">
        <v>10</v>
      </c>
      <c r="I42" s="34">
        <v>10</v>
      </c>
      <c r="J42" s="55"/>
      <c r="K42" s="35" t="s">
        <v>0</v>
      </c>
    </row>
    <row r="43" spans="1:11" ht="15" customHeight="1" x14ac:dyDescent="0.25">
      <c r="A43" s="32" t="s">
        <v>77</v>
      </c>
      <c r="B43" s="32" t="s">
        <v>0</v>
      </c>
      <c r="C43" s="32" t="s">
        <v>0</v>
      </c>
      <c r="D43" s="33" t="s">
        <v>37</v>
      </c>
      <c r="E43" s="34">
        <v>10</v>
      </c>
      <c r="F43" s="34">
        <v>10</v>
      </c>
      <c r="G43" s="34">
        <v>0</v>
      </c>
      <c r="H43" s="34">
        <v>10</v>
      </c>
      <c r="I43" s="34">
        <v>10</v>
      </c>
      <c r="J43" s="55"/>
      <c r="K43" s="35" t="s">
        <v>0</v>
      </c>
    </row>
    <row r="44" spans="1:11" ht="15" customHeight="1" x14ac:dyDescent="0.25">
      <c r="A44" s="32" t="s">
        <v>0</v>
      </c>
      <c r="B44" s="32" t="s">
        <v>75</v>
      </c>
      <c r="C44" s="32" t="s">
        <v>0</v>
      </c>
      <c r="D44" s="33" t="s">
        <v>78</v>
      </c>
      <c r="E44" s="34">
        <v>10</v>
      </c>
      <c r="F44" s="34">
        <v>10</v>
      </c>
      <c r="G44" s="34">
        <v>0</v>
      </c>
      <c r="H44" s="34">
        <v>10</v>
      </c>
      <c r="I44" s="34">
        <v>10</v>
      </c>
      <c r="J44" s="55"/>
      <c r="K44" s="35" t="s">
        <v>0</v>
      </c>
    </row>
    <row r="45" spans="1:11" ht="27" customHeight="1" x14ac:dyDescent="0.25">
      <c r="A45" s="32" t="s">
        <v>0</v>
      </c>
      <c r="B45" s="32" t="s">
        <v>0</v>
      </c>
      <c r="C45" s="32" t="s">
        <v>39</v>
      </c>
      <c r="D45" s="33" t="s">
        <v>79</v>
      </c>
      <c r="E45" s="34">
        <v>10</v>
      </c>
      <c r="F45" s="34">
        <v>10</v>
      </c>
      <c r="G45" s="34">
        <v>0</v>
      </c>
      <c r="H45" s="34">
        <v>10</v>
      </c>
      <c r="I45" s="34">
        <v>10</v>
      </c>
      <c r="J45" s="55"/>
      <c r="K45" s="35" t="s">
        <v>0</v>
      </c>
    </row>
    <row r="46" spans="1:11" ht="15" customHeight="1" x14ac:dyDescent="0.25">
      <c r="A46" s="32" t="s">
        <v>80</v>
      </c>
      <c r="B46" s="32" t="s">
        <v>0</v>
      </c>
      <c r="C46" s="32" t="s">
        <v>0</v>
      </c>
      <c r="D46" s="33" t="s">
        <v>81</v>
      </c>
      <c r="E46" s="34">
        <v>20</v>
      </c>
      <c r="F46" s="34">
        <v>20</v>
      </c>
      <c r="G46" s="34">
        <v>181678</v>
      </c>
      <c r="H46" s="34">
        <v>20</v>
      </c>
      <c r="I46" s="34">
        <v>20</v>
      </c>
      <c r="J46" s="55"/>
      <c r="K46" s="35" t="s">
        <v>0</v>
      </c>
    </row>
    <row r="47" spans="1:11" ht="15" customHeight="1" x14ac:dyDescent="0.25">
      <c r="A47" s="32" t="s">
        <v>0</v>
      </c>
      <c r="B47" s="32" t="s">
        <v>54</v>
      </c>
      <c r="C47" s="32" t="s">
        <v>0</v>
      </c>
      <c r="D47" s="33" t="s">
        <v>82</v>
      </c>
      <c r="E47" s="34">
        <v>20</v>
      </c>
      <c r="F47" s="34">
        <v>20</v>
      </c>
      <c r="G47" s="34">
        <v>181678</v>
      </c>
      <c r="H47" s="34">
        <v>20</v>
      </c>
      <c r="I47" s="34">
        <v>20</v>
      </c>
      <c r="J47" s="55"/>
      <c r="K47" s="35" t="s">
        <v>0</v>
      </c>
    </row>
    <row r="48" spans="1:11" ht="15" customHeight="1" x14ac:dyDescent="0.25">
      <c r="A48" s="32" t="s">
        <v>83</v>
      </c>
      <c r="B48" s="32" t="s">
        <v>0</v>
      </c>
      <c r="C48" s="32" t="s">
        <v>0</v>
      </c>
      <c r="D48" s="33" t="s">
        <v>84</v>
      </c>
      <c r="E48" s="34">
        <v>0</v>
      </c>
      <c r="F48" s="34">
        <v>0</v>
      </c>
      <c r="G48" s="34">
        <v>29496</v>
      </c>
      <c r="H48" s="34">
        <v>0</v>
      </c>
      <c r="I48" s="34">
        <v>0</v>
      </c>
      <c r="J48" s="55"/>
      <c r="K48" s="35" t="s">
        <v>0</v>
      </c>
    </row>
    <row r="49" spans="1:11" ht="15" customHeight="1" x14ac:dyDescent="0.25">
      <c r="A49" s="32" t="s">
        <v>0</v>
      </c>
      <c r="B49" s="32" t="s">
        <v>14</v>
      </c>
      <c r="C49" s="32" t="s">
        <v>0</v>
      </c>
      <c r="D49" s="33" t="s">
        <v>85</v>
      </c>
      <c r="E49" s="34">
        <v>0</v>
      </c>
      <c r="F49" s="34">
        <v>0</v>
      </c>
      <c r="G49" s="34">
        <v>29496</v>
      </c>
      <c r="H49" s="34">
        <v>0</v>
      </c>
      <c r="I49" s="34">
        <v>0</v>
      </c>
      <c r="J49" s="55"/>
      <c r="K49" s="35" t="s">
        <v>0</v>
      </c>
    </row>
    <row r="50" spans="1:11" ht="15" customHeight="1" x14ac:dyDescent="0.25">
      <c r="A50" s="32" t="s">
        <v>86</v>
      </c>
      <c r="B50" s="32" t="s">
        <v>0</v>
      </c>
      <c r="C50" s="32" t="s">
        <v>0</v>
      </c>
      <c r="D50" s="33" t="s">
        <v>87</v>
      </c>
      <c r="E50" s="34">
        <v>252848</v>
      </c>
      <c r="F50" s="34">
        <v>418313</v>
      </c>
      <c r="G50" s="34">
        <v>134858</v>
      </c>
      <c r="H50" s="34">
        <v>252848</v>
      </c>
      <c r="I50" s="34">
        <v>252848</v>
      </c>
      <c r="J50" s="55"/>
      <c r="K50" s="35" t="s">
        <v>0</v>
      </c>
    </row>
    <row r="51" spans="1:11" ht="15" customHeight="1" x14ac:dyDescent="0.25">
      <c r="A51" s="32" t="s">
        <v>0</v>
      </c>
      <c r="B51" s="32" t="s">
        <v>88</v>
      </c>
      <c r="C51" s="32" t="s">
        <v>0</v>
      </c>
      <c r="D51" s="33" t="s">
        <v>89</v>
      </c>
      <c r="E51" s="34">
        <v>32386</v>
      </c>
      <c r="F51" s="34">
        <v>37310</v>
      </c>
      <c r="G51" s="34">
        <v>17507</v>
      </c>
      <c r="H51" s="34">
        <v>32386</v>
      </c>
      <c r="I51" s="34">
        <v>32386</v>
      </c>
      <c r="J51" s="55"/>
      <c r="K51" s="35" t="s">
        <v>0</v>
      </c>
    </row>
    <row r="52" spans="1:11" ht="15" customHeight="1" x14ac:dyDescent="0.25">
      <c r="A52" s="32" t="s">
        <v>0</v>
      </c>
      <c r="B52" s="32" t="s">
        <v>36</v>
      </c>
      <c r="C52" s="32" t="s">
        <v>0</v>
      </c>
      <c r="D52" s="33" t="s">
        <v>90</v>
      </c>
      <c r="E52" s="34">
        <v>48531</v>
      </c>
      <c r="F52" s="34">
        <v>153163</v>
      </c>
      <c r="G52" s="34">
        <v>13121</v>
      </c>
      <c r="H52" s="34">
        <v>48531</v>
      </c>
      <c r="I52" s="34">
        <v>48531</v>
      </c>
      <c r="J52" s="55"/>
      <c r="K52" s="35" t="s">
        <v>0</v>
      </c>
    </row>
    <row r="53" spans="1:11" ht="15" customHeight="1" x14ac:dyDescent="0.25">
      <c r="A53" s="32" t="s">
        <v>0</v>
      </c>
      <c r="B53" s="32" t="s">
        <v>91</v>
      </c>
      <c r="C53" s="32" t="s">
        <v>0</v>
      </c>
      <c r="D53" s="33" t="s">
        <v>92</v>
      </c>
      <c r="E53" s="34">
        <v>91650</v>
      </c>
      <c r="F53" s="34">
        <v>147170</v>
      </c>
      <c r="G53" s="34">
        <v>82746</v>
      </c>
      <c r="H53" s="34">
        <v>91650</v>
      </c>
      <c r="I53" s="34">
        <v>91650</v>
      </c>
      <c r="J53" s="55"/>
      <c r="K53" s="35" t="s">
        <v>0</v>
      </c>
    </row>
    <row r="54" spans="1:11" ht="15" customHeight="1" x14ac:dyDescent="0.25">
      <c r="A54" s="32" t="s">
        <v>0</v>
      </c>
      <c r="B54" s="32" t="s">
        <v>93</v>
      </c>
      <c r="C54" s="32" t="s">
        <v>0</v>
      </c>
      <c r="D54" s="33" t="s">
        <v>94</v>
      </c>
      <c r="E54" s="34">
        <v>80281</v>
      </c>
      <c r="F54" s="34">
        <v>80670</v>
      </c>
      <c r="G54" s="34">
        <v>21484</v>
      </c>
      <c r="H54" s="34">
        <v>80281</v>
      </c>
      <c r="I54" s="34">
        <v>80281</v>
      </c>
      <c r="J54" s="55"/>
      <c r="K54" s="35" t="s">
        <v>0</v>
      </c>
    </row>
    <row r="55" spans="1:11" ht="15" customHeight="1" x14ac:dyDescent="0.25">
      <c r="A55" s="32" t="s">
        <v>95</v>
      </c>
      <c r="B55" s="32" t="s">
        <v>0</v>
      </c>
      <c r="C55" s="32" t="s">
        <v>0</v>
      </c>
      <c r="D55" s="33" t="s">
        <v>96</v>
      </c>
      <c r="E55" s="34">
        <v>2708092</v>
      </c>
      <c r="F55" s="34">
        <v>1926290</v>
      </c>
      <c r="G55" s="34">
        <v>695399</v>
      </c>
      <c r="H55" s="34">
        <v>2792043</v>
      </c>
      <c r="I55" s="34">
        <v>1381540</v>
      </c>
      <c r="J55" s="34">
        <f>I55-H55</f>
        <v>-1410503</v>
      </c>
      <c r="K55" s="35">
        <f>(J55/H55)</f>
        <v>-0.50518670378643882</v>
      </c>
    </row>
    <row r="56" spans="1:11" ht="15" customHeight="1" x14ac:dyDescent="0.25">
      <c r="A56" s="32" t="s">
        <v>0</v>
      </c>
      <c r="B56" s="32" t="s">
        <v>14</v>
      </c>
      <c r="C56" s="32" t="s">
        <v>0</v>
      </c>
      <c r="D56" s="33" t="s">
        <v>97</v>
      </c>
      <c r="E56" s="34">
        <v>2708092</v>
      </c>
      <c r="F56" s="34">
        <v>1926290</v>
      </c>
      <c r="G56" s="34">
        <v>695399</v>
      </c>
      <c r="H56" s="34">
        <v>2792043</v>
      </c>
      <c r="I56" s="34">
        <v>1381540</v>
      </c>
      <c r="J56" s="34">
        <f>I56-H56</f>
        <v>-1410503</v>
      </c>
      <c r="K56" s="35">
        <f>(J56/H56)</f>
        <v>-0.50518670378643882</v>
      </c>
    </row>
    <row r="57" spans="1:11" ht="15" customHeight="1" x14ac:dyDescent="0.25">
      <c r="A57" s="32" t="s">
        <v>98</v>
      </c>
      <c r="B57" s="32" t="s">
        <v>0</v>
      </c>
      <c r="C57" s="32" t="s">
        <v>0</v>
      </c>
      <c r="D57" s="33" t="s">
        <v>99</v>
      </c>
      <c r="E57" s="34">
        <v>10</v>
      </c>
      <c r="F57" s="34">
        <v>2711778</v>
      </c>
      <c r="G57" s="34">
        <v>2742658</v>
      </c>
      <c r="H57" s="34">
        <v>10</v>
      </c>
      <c r="I57" s="34">
        <v>10</v>
      </c>
      <c r="J57" s="55"/>
      <c r="K57" s="35" t="s">
        <v>0</v>
      </c>
    </row>
    <row r="58" spans="1:11" ht="15" customHeight="1" x14ac:dyDescent="0.25">
      <c r="A58" s="32" t="s">
        <v>0</v>
      </c>
      <c r="B58" s="32" t="s">
        <v>93</v>
      </c>
      <c r="C58" s="32" t="s">
        <v>0</v>
      </c>
      <c r="D58" s="33" t="s">
        <v>100</v>
      </c>
      <c r="E58" s="34">
        <v>10</v>
      </c>
      <c r="F58" s="34">
        <v>2711778</v>
      </c>
      <c r="G58" s="34">
        <v>2742658</v>
      </c>
      <c r="H58" s="34">
        <v>10</v>
      </c>
      <c r="I58" s="34">
        <v>10</v>
      </c>
      <c r="J58" s="55"/>
      <c r="K58" s="35" t="s">
        <v>0</v>
      </c>
    </row>
    <row r="59" spans="1:11" ht="15" customHeight="1" x14ac:dyDescent="0.25">
      <c r="A59" s="55"/>
      <c r="B59" s="55"/>
      <c r="C59" s="55"/>
      <c r="D59" s="55"/>
      <c r="E59" s="55"/>
      <c r="F59" s="55"/>
      <c r="G59" s="55"/>
      <c r="H59" s="55"/>
      <c r="I59" s="55"/>
      <c r="J59" s="55"/>
      <c r="K59" s="55"/>
    </row>
    <row r="60" spans="1:11" ht="15" customHeight="1" x14ac:dyDescent="0.25">
      <c r="A60" s="57"/>
      <c r="B60" s="57"/>
      <c r="C60" s="57"/>
      <c r="D60" s="57"/>
      <c r="E60" s="57"/>
      <c r="F60" s="57"/>
      <c r="G60" s="57"/>
      <c r="H60" s="57"/>
      <c r="I60" s="57"/>
      <c r="J60" s="57"/>
      <c r="K60" s="57"/>
    </row>
    <row r="61" spans="1:11" ht="15" customHeight="1" x14ac:dyDescent="0.25">
      <c r="A61" s="54"/>
      <c r="B61" s="54"/>
      <c r="C61" s="54"/>
      <c r="D61" s="54"/>
      <c r="E61" s="54"/>
      <c r="F61" s="54"/>
      <c r="G61" s="54"/>
      <c r="H61" s="54"/>
      <c r="I61" s="54"/>
      <c r="J61" s="54"/>
      <c r="K61" s="54"/>
    </row>
    <row r="62" spans="1:11" ht="15" customHeight="1" x14ac:dyDescent="0.25">
      <c r="A62" s="49" t="s">
        <v>101</v>
      </c>
      <c r="B62" s="50"/>
      <c r="C62" s="50"/>
      <c r="D62" s="50"/>
      <c r="E62" s="51">
        <v>49650292</v>
      </c>
      <c r="F62" s="51">
        <v>50649029</v>
      </c>
      <c r="G62" s="51">
        <v>34758469</v>
      </c>
      <c r="H62" s="51">
        <v>49824082</v>
      </c>
      <c r="I62" s="51">
        <v>48236971</v>
      </c>
      <c r="J62" s="51">
        <v>-1587111</v>
      </c>
      <c r="K62" s="52">
        <v>-3.1854294876923171E-2</v>
      </c>
    </row>
    <row r="63" spans="1:11" ht="15" customHeight="1" x14ac:dyDescent="0.25">
      <c r="A63" s="58" t="s">
        <v>104</v>
      </c>
      <c r="B63" s="59"/>
      <c r="C63" s="59"/>
      <c r="D63" s="59"/>
      <c r="E63" s="59"/>
      <c r="F63" s="59"/>
      <c r="G63" s="59"/>
      <c r="H63" s="59"/>
      <c r="I63" s="59"/>
      <c r="J63" s="54"/>
      <c r="K63" s="54"/>
    </row>
    <row r="64" spans="1:11" ht="5.0999999999999996" customHeight="1" x14ac:dyDescent="0.25">
      <c r="A64" s="54"/>
      <c r="B64" s="54"/>
      <c r="C64" s="54"/>
      <c r="D64" s="54"/>
      <c r="E64" s="54"/>
      <c r="F64" s="54"/>
      <c r="G64" s="54"/>
      <c r="H64" s="54"/>
      <c r="I64" s="54"/>
      <c r="J64" s="54"/>
      <c r="K64" s="54"/>
    </row>
  </sheetData>
  <mergeCells count="23">
    <mergeCell ref="A62:D62"/>
    <mergeCell ref="A63:I63"/>
    <mergeCell ref="J10:J11"/>
    <mergeCell ref="K10:K11"/>
    <mergeCell ref="A37:A39"/>
    <mergeCell ref="B37:B39"/>
    <mergeCell ref="C37:C39"/>
    <mergeCell ref="D37:D39"/>
    <mergeCell ref="J38:J39"/>
    <mergeCell ref="K38:K39"/>
    <mergeCell ref="A7:B7"/>
    <mergeCell ref="C7:F7"/>
    <mergeCell ref="A9:A11"/>
    <mergeCell ref="B9:B11"/>
    <mergeCell ref="C9:C11"/>
    <mergeCell ref="D9:D11"/>
    <mergeCell ref="A1:K1"/>
    <mergeCell ref="A2:K2"/>
    <mergeCell ref="A3:K3"/>
    <mergeCell ref="A5:B5"/>
    <mergeCell ref="C5:F5"/>
    <mergeCell ref="A6:B6"/>
    <mergeCell ref="C6:F6"/>
  </mergeCells>
  <pageMargins left="0.5" right="0.5" top="0.5" bottom="0.5" header="0" footer="0"/>
  <pageSetup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Comparativo analitico 24</vt:lpstr>
      <vt:lpstr>'cuadro Comparativo analitico 24'!Área_de_impresión</vt:lpstr>
      <vt:lpstr>JR_PAGE_ANCHOR_23_1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Jaime Palma C</dc:creator>
  <cp:lastModifiedBy>Jaime Palma C</cp:lastModifiedBy>
  <dcterms:created xsi:type="dcterms:W3CDTF">2025-09-24T21:58:02Z</dcterms:created>
  <dcterms:modified xsi:type="dcterms:W3CDTF">2025-09-24T21:58:04Z</dcterms:modified>
</cp:coreProperties>
</file>