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B6C579A6-49C3-48D2-B329-3604ECB9BAF9}" xr6:coauthVersionLast="47" xr6:coauthVersionMax="47" xr10:uidLastSave="{00000000-0000-0000-0000-000000000000}"/>
  <bookViews>
    <workbookView xWindow="-120" yWindow="-120" windowWidth="29040" windowHeight="15720" xr2:uid="{E1A68969-429D-4664-9053-250F627E884A}"/>
  </bookViews>
  <sheets>
    <sheet name="cuadro Comparativo analitico 16" sheetId="1" r:id="rId1"/>
  </sheets>
  <definedNames>
    <definedName name="JR_PAGE_ANCHOR_15_1">'cuadro Comparativo analitico 16'!$A$1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J40" i="1"/>
  <c r="K39" i="1"/>
  <c r="J39" i="1"/>
  <c r="J38" i="1"/>
  <c r="K38" i="1" s="1"/>
  <c r="J37" i="1"/>
  <c r="K37" i="1" s="1"/>
  <c r="J36" i="1"/>
  <c r="K36" i="1" s="1"/>
  <c r="J32" i="1"/>
  <c r="K32" i="1" s="1"/>
  <c r="K31" i="1"/>
  <c r="J31" i="1"/>
  <c r="K30" i="1"/>
  <c r="J30" i="1"/>
  <c r="K26" i="1"/>
  <c r="J26" i="1"/>
  <c r="K25" i="1"/>
  <c r="J25" i="1"/>
  <c r="J21" i="1"/>
  <c r="K21" i="1" s="1"/>
  <c r="J20" i="1"/>
  <c r="K20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<sst xmlns="http://schemas.openxmlformats.org/spreadsheetml/2006/main" count="188" uniqueCount="89">
  <si>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</si>
  <si>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</si>
  <si>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</si>
  <si>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</si>
  <si>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</si>
  <si>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</si>
  <si>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</si>
  <si>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</si>
  <si>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CONSEJO NACIONAL DE EDUCACIÓN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</si>
  <si>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</si>
  <si>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</si>
  <si>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</si>
  <si>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</si>
  <si>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</si>
  <si>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</si>
  <si>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</si>
  <si>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</si>
  <si>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</si>
  <si>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</si>
  <si>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</si>
  <si>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</si>
  <si>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</si>
  <si>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</si>
  <si>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</si>
  <si>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</si>
  <si>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</si>
  <si>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</si>
  <si>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</si>
  <si>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</si>
  <si>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</si>
  <si>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</si>
  <si>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</si>
  <si>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</si>
  <si>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</si>
  <si>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</si>
  <si>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</si>
  <si>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</si>
  <si>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</si>
  <si>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</si>
  <si>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</si>
  <si>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</si>
  <si>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</si>
  <si>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</si>
  <si>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</si>
  <si>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</si>
  <si>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</si>
  <si>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</si>
  <si>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</si>
  <si>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</si>
  <si>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</si>
  <si>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</si>
  <si>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</si>
  <si>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</si>
  <si>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</si>
  <si>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</si>
  <si>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</si>
  <si>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</si>
  <si>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</si>
  <si>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</si>
  <si>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</si>
  <si>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</si>
  <si>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</si>
  <si>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</si>
  <si>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</si>
  <si>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</si>
  <si>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</si>
  <si>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</si>
  <si>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Aplicación Art.87, letra g), DFL N°2,  de 2010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</si>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</sst>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AE0C-2104-490F-8945-CB15AD2BAD64}">
  <sheetPr codeName="Hoja16">
    <outlinePr summaryBelow="0"/>
    <pageSetUpPr fitToPage="1"/>
  </sheetPr>
  <dimension ref="A1:K4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8</v>
      </c>
      <c r="D7" s="14"/>
      <c r="E7" s="14"/>
      <c r="F7" s="14"/>
      <c r="G7" s="36"/>
      <c r="H7" s="2" t="s">
        <v>12</v>
      </c>
      <c r="I7" s="2" t="s">
        <v>13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14</v>
      </c>
      <c r="H8" s="36"/>
      <c r="I8" s="36"/>
      <c r="J8" s="36"/>
      <c r="K8" s="36"/>
    </row>
    <row r="9" spans="1:11" ht="15" customHeight="1" thickBot="1" x14ac:dyDescent="0.3">
      <c r="A9" s="16" t="s">
        <v>15</v>
      </c>
      <c r="B9" s="16" t="s">
        <v>16</v>
      </c>
      <c r="C9" s="16" t="s">
        <v>17</v>
      </c>
      <c r="D9" s="16" t="s">
        <v>18</v>
      </c>
      <c r="E9" s="17" t="s">
        <v>19</v>
      </c>
      <c r="F9" s="17" t="s">
        <v>20</v>
      </c>
      <c r="G9" s="17" t="s">
        <v>21</v>
      </c>
      <c r="H9" s="17" t="s">
        <v>22</v>
      </c>
      <c r="I9" s="17" t="s">
        <v>23</v>
      </c>
      <c r="J9" s="17" t="s">
        <v>24</v>
      </c>
      <c r="K9" s="17" t="s">
        <v>25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26</v>
      </c>
      <c r="F10" s="19" t="s">
        <v>27</v>
      </c>
      <c r="G10" s="19" t="s">
        <v>28</v>
      </c>
      <c r="H10" s="19" t="s">
        <v>26</v>
      </c>
      <c r="I10" s="19" t="s">
        <v>29</v>
      </c>
      <c r="J10" s="20" t="s">
        <v>30</v>
      </c>
      <c r="K10" s="20" t="s">
        <v>31</v>
      </c>
    </row>
    <row r="11" spans="1:11" ht="30" customHeight="1" thickBot="1" x14ac:dyDescent="0.3">
      <c r="A11" s="18"/>
      <c r="B11" s="18"/>
      <c r="C11" s="18"/>
      <c r="D11" s="18"/>
      <c r="E11" s="21" t="s">
        <v>32</v>
      </c>
      <c r="F11" s="21" t="s">
        <v>32</v>
      </c>
      <c r="G11" s="21" t="s">
        <v>32</v>
      </c>
      <c r="H11" s="21" t="s">
        <v>33</v>
      </c>
      <c r="I11" s="21" t="s">
        <v>33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34</v>
      </c>
      <c r="E12" s="25">
        <v>2301292</v>
      </c>
      <c r="F12" s="25">
        <v>2272966</v>
      </c>
      <c r="G12" s="25">
        <v>1352039</v>
      </c>
      <c r="H12" s="25">
        <v>2310043</v>
      </c>
      <c r="I12" s="25">
        <v>2290253</v>
      </c>
      <c r="J12" s="25">
        <f>I12-H12</f>
        <v>-19790</v>
      </c>
      <c r="K12" s="26">
        <f>(J12/H12)</f>
        <v>-8.5669400959202929E-3</v>
      </c>
    </row>
    <row r="13" spans="1:11" ht="15" customHeight="1" x14ac:dyDescent="0.25">
      <c r="A13" s="27" t="s">
        <v>35</v>
      </c>
      <c r="B13" s="27" t="s">
        <v>0</v>
      </c>
      <c r="C13" s="27" t="s">
        <v>0</v>
      </c>
      <c r="D13" s="28" t="s">
        <v>36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37</v>
      </c>
      <c r="C14" s="27" t="s">
        <v>0</v>
      </c>
      <c r="D14" s="28" t="s">
        <v>38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41</v>
      </c>
      <c r="B16" s="27" t="s">
        <v>0</v>
      </c>
      <c r="C16" s="27" t="s">
        <v>0</v>
      </c>
      <c r="D16" s="28" t="s">
        <v>42</v>
      </c>
      <c r="E16" s="29">
        <v>45947</v>
      </c>
      <c r="F16" s="29">
        <v>45947</v>
      </c>
      <c r="G16" s="29">
        <v>20933</v>
      </c>
      <c r="H16" s="29">
        <v>47371</v>
      </c>
      <c r="I16" s="29">
        <v>63774</v>
      </c>
      <c r="J16" s="29">
        <f>I16-H16</f>
        <v>16403</v>
      </c>
      <c r="K16" s="30">
        <f>(J16/H16)</f>
        <v>0.34626670325726711</v>
      </c>
    </row>
    <row r="17" spans="1:11" ht="15" customHeight="1" x14ac:dyDescent="0.25">
      <c r="A17" s="27" t="s">
        <v>43</v>
      </c>
      <c r="B17" s="27" t="s">
        <v>0</v>
      </c>
      <c r="C17" s="27" t="s">
        <v>0</v>
      </c>
      <c r="D17" s="28" t="s">
        <v>44</v>
      </c>
      <c r="E17" s="29">
        <v>20</v>
      </c>
      <c r="F17" s="29">
        <v>20</v>
      </c>
      <c r="G17" s="29">
        <v>16441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13</v>
      </c>
      <c r="C18" s="27" t="s">
        <v>0</v>
      </c>
      <c r="D18" s="28" t="s">
        <v>45</v>
      </c>
      <c r="E18" s="29">
        <v>10</v>
      </c>
      <c r="F18" s="29">
        <v>10</v>
      </c>
      <c r="G18" s="29">
        <v>16441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46</v>
      </c>
      <c r="C19" s="27" t="s">
        <v>0</v>
      </c>
      <c r="D19" s="28" t="s">
        <v>47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48</v>
      </c>
      <c r="E20" s="29">
        <v>2255285</v>
      </c>
      <c r="F20" s="29">
        <v>2222080</v>
      </c>
      <c r="G20" s="29">
        <v>1314665</v>
      </c>
      <c r="H20" s="29">
        <v>2262612</v>
      </c>
      <c r="I20" s="29">
        <v>2226419</v>
      </c>
      <c r="J20" s="29">
        <f>I20-H20</f>
        <v>-36193</v>
      </c>
      <c r="K20" s="30">
        <f>(J20/H20)</f>
        <v>-1.5996114225505741E-2</v>
      </c>
    </row>
    <row r="21" spans="1:11" ht="15" customHeight="1" x14ac:dyDescent="0.25">
      <c r="A21" s="27" t="s">
        <v>0</v>
      </c>
      <c r="B21" s="27" t="s">
        <v>13</v>
      </c>
      <c r="C21" s="27" t="s">
        <v>0</v>
      </c>
      <c r="D21" s="28" t="s">
        <v>49</v>
      </c>
      <c r="E21" s="29">
        <v>2255285</v>
      </c>
      <c r="F21" s="29">
        <v>2222080</v>
      </c>
      <c r="G21" s="29">
        <v>1314665</v>
      </c>
      <c r="H21" s="29">
        <v>2262612</v>
      </c>
      <c r="I21" s="29">
        <v>2226419</v>
      </c>
      <c r="J21" s="29">
        <f>I21-H21</f>
        <v>-36193</v>
      </c>
      <c r="K21" s="30">
        <f>(J21/H21)</f>
        <v>-1.5996114225505741E-2</v>
      </c>
    </row>
    <row r="22" spans="1:11" ht="15" customHeight="1" x14ac:dyDescent="0.25">
      <c r="A22" s="27" t="s">
        <v>50</v>
      </c>
      <c r="B22" s="27" t="s">
        <v>0</v>
      </c>
      <c r="C22" s="27" t="s">
        <v>0</v>
      </c>
      <c r="D22" s="28" t="s">
        <v>51</v>
      </c>
      <c r="E22" s="29">
        <v>10</v>
      </c>
      <c r="F22" s="29">
        <v>10</v>
      </c>
      <c r="G22" s="29">
        <v>0</v>
      </c>
      <c r="H22" s="29">
        <v>10</v>
      </c>
      <c r="I22" s="29">
        <v>10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52</v>
      </c>
      <c r="C23" s="27" t="s">
        <v>0</v>
      </c>
      <c r="D23" s="28" t="s">
        <v>53</v>
      </c>
      <c r="E23" s="29">
        <v>10</v>
      </c>
      <c r="F23" s="29">
        <v>10</v>
      </c>
      <c r="G23" s="29">
        <v>0</v>
      </c>
      <c r="H23" s="29">
        <v>10</v>
      </c>
      <c r="I23" s="29">
        <v>10</v>
      </c>
      <c r="J23" s="37"/>
      <c r="K23" s="30" t="s">
        <v>0</v>
      </c>
    </row>
    <row r="24" spans="1:11" ht="15" customHeight="1" x14ac:dyDescent="0.25">
      <c r="A24" s="27" t="s">
        <v>10</v>
      </c>
      <c r="B24" s="27" t="s">
        <v>0</v>
      </c>
      <c r="C24" s="27" t="s">
        <v>0</v>
      </c>
      <c r="D24" s="28" t="s">
        <v>54</v>
      </c>
      <c r="E24" s="29">
        <v>20</v>
      </c>
      <c r="F24" s="29">
        <v>4899</v>
      </c>
      <c r="G24" s="29">
        <v>0</v>
      </c>
      <c r="H24" s="29">
        <v>20</v>
      </c>
      <c r="I24" s="29">
        <v>20</v>
      </c>
      <c r="J24" s="37"/>
      <c r="K24" s="30" t="s">
        <v>0</v>
      </c>
    </row>
    <row r="25" spans="1:11" ht="15" customHeight="1" thickBot="1" x14ac:dyDescent="0.3">
      <c r="A25" s="23" t="s">
        <v>0</v>
      </c>
      <c r="B25" s="23" t="s">
        <v>0</v>
      </c>
      <c r="C25" s="23" t="s">
        <v>0</v>
      </c>
      <c r="D25" s="24" t="s">
        <v>55</v>
      </c>
      <c r="E25" s="25">
        <v>2301292</v>
      </c>
      <c r="F25" s="25">
        <v>2272966</v>
      </c>
      <c r="G25" s="25">
        <v>1421894</v>
      </c>
      <c r="H25" s="25">
        <v>2310043</v>
      </c>
      <c r="I25" s="25">
        <v>2290253</v>
      </c>
      <c r="J25" s="25">
        <f>I25-H25</f>
        <v>-19790</v>
      </c>
      <c r="K25" s="26">
        <f>(J25/H25)</f>
        <v>-8.5669400959202929E-3</v>
      </c>
    </row>
    <row r="26" spans="1:11" ht="15" customHeight="1" x14ac:dyDescent="0.25">
      <c r="A26" s="27" t="s">
        <v>56</v>
      </c>
      <c r="B26" s="27" t="s">
        <v>0</v>
      </c>
      <c r="C26" s="27" t="s">
        <v>0</v>
      </c>
      <c r="D26" s="28" t="s">
        <v>57</v>
      </c>
      <c r="E26" s="29">
        <v>2018943</v>
      </c>
      <c r="F26" s="29">
        <v>1965303</v>
      </c>
      <c r="G26" s="29">
        <v>1224244</v>
      </c>
      <c r="H26" s="29">
        <v>2018943</v>
      </c>
      <c r="I26" s="29">
        <v>2027994</v>
      </c>
      <c r="J26" s="29">
        <f>I26-H26</f>
        <v>9051</v>
      </c>
      <c r="K26" s="30">
        <f>(J26/H26)</f>
        <v>4.4830388970862473E-3</v>
      </c>
    </row>
    <row r="27" spans="1:11" ht="15" customHeight="1" x14ac:dyDescent="0.25">
      <c r="A27" s="27" t="s">
        <v>58</v>
      </c>
      <c r="B27" s="27" t="s">
        <v>0</v>
      </c>
      <c r="C27" s="27" t="s">
        <v>0</v>
      </c>
      <c r="D27" s="28" t="s">
        <v>59</v>
      </c>
      <c r="E27" s="29">
        <v>239843</v>
      </c>
      <c r="F27" s="29">
        <v>227851</v>
      </c>
      <c r="G27" s="29">
        <v>144549</v>
      </c>
      <c r="H27" s="29">
        <v>247278</v>
      </c>
      <c r="I27" s="29">
        <v>247278</v>
      </c>
      <c r="J27" s="37"/>
      <c r="K27" s="30" t="s">
        <v>0</v>
      </c>
    </row>
    <row r="28" spans="1:11" ht="15" customHeight="1" x14ac:dyDescent="0.25">
      <c r="A28" s="27" t="s">
        <v>60</v>
      </c>
      <c r="B28" s="27" t="s">
        <v>0</v>
      </c>
      <c r="C28" s="27" t="s">
        <v>0</v>
      </c>
      <c r="D28" s="28" t="s">
        <v>61</v>
      </c>
      <c r="E28" s="29">
        <v>10</v>
      </c>
      <c r="F28" s="29">
        <v>10</v>
      </c>
      <c r="G28" s="29">
        <v>0</v>
      </c>
      <c r="H28" s="29">
        <v>10</v>
      </c>
      <c r="I28" s="29">
        <v>10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13</v>
      </c>
      <c r="C29" s="27" t="s">
        <v>0</v>
      </c>
      <c r="D29" s="28" t="s">
        <v>62</v>
      </c>
      <c r="E29" s="29">
        <v>10</v>
      </c>
      <c r="F29" s="29">
        <v>10</v>
      </c>
      <c r="G29" s="29">
        <v>0</v>
      </c>
      <c r="H29" s="29">
        <v>10</v>
      </c>
      <c r="I29" s="29">
        <v>10</v>
      </c>
      <c r="J29" s="37"/>
      <c r="K29" s="30" t="s">
        <v>0</v>
      </c>
    </row>
    <row r="30" spans="1:11" ht="15" customHeight="1" x14ac:dyDescent="0.25">
      <c r="A30" s="27" t="s">
        <v>63</v>
      </c>
      <c r="B30" s="27" t="s">
        <v>0</v>
      </c>
      <c r="C30" s="27" t="s">
        <v>0</v>
      </c>
      <c r="D30" s="28" t="s">
        <v>36</v>
      </c>
      <c r="E30" s="29">
        <v>6773</v>
      </c>
      <c r="F30" s="29">
        <v>6773</v>
      </c>
      <c r="G30" s="29">
        <v>0</v>
      </c>
      <c r="H30" s="29">
        <v>6983</v>
      </c>
      <c r="I30" s="29">
        <v>10</v>
      </c>
      <c r="J30" s="29">
        <f>I30-H30</f>
        <v>-6973</v>
      </c>
      <c r="K30" s="30">
        <f>(J30/H30)</f>
        <v>-0.99856795073750537</v>
      </c>
    </row>
    <row r="31" spans="1:11" ht="15" customHeight="1" x14ac:dyDescent="0.25">
      <c r="A31" s="27" t="s">
        <v>0</v>
      </c>
      <c r="B31" s="27" t="s">
        <v>64</v>
      </c>
      <c r="C31" s="27" t="s">
        <v>0</v>
      </c>
      <c r="D31" s="28" t="s">
        <v>65</v>
      </c>
      <c r="E31" s="29">
        <v>6773</v>
      </c>
      <c r="F31" s="29">
        <v>6773</v>
      </c>
      <c r="G31" s="29">
        <v>0</v>
      </c>
      <c r="H31" s="29">
        <v>6983</v>
      </c>
      <c r="I31" s="29">
        <v>10</v>
      </c>
      <c r="J31" s="29">
        <f>I31-H31</f>
        <v>-6973</v>
      </c>
      <c r="K31" s="30">
        <f>(J31/H31)</f>
        <v>-0.99856795073750537</v>
      </c>
    </row>
    <row r="32" spans="1:11" ht="15" customHeight="1" x14ac:dyDescent="0.25">
      <c r="A32" s="27" t="s">
        <v>0</v>
      </c>
      <c r="B32" s="27" t="s">
        <v>0</v>
      </c>
      <c r="C32" s="27" t="s">
        <v>66</v>
      </c>
      <c r="D32" s="28" t="s">
        <v>67</v>
      </c>
      <c r="E32" s="29">
        <v>6773</v>
      </c>
      <c r="F32" s="29">
        <v>6773</v>
      </c>
      <c r="G32" s="29">
        <v>0</v>
      </c>
      <c r="H32" s="29">
        <v>6983</v>
      </c>
      <c r="I32" s="29">
        <v>10</v>
      </c>
      <c r="J32" s="29">
        <f>I32-H32</f>
        <v>-6973</v>
      </c>
      <c r="K32" s="30">
        <f>(J32/H32)</f>
        <v>-0.99856795073750537</v>
      </c>
    </row>
    <row r="33" spans="1:11" ht="15" customHeight="1" x14ac:dyDescent="0.25">
      <c r="A33" s="27" t="s">
        <v>68</v>
      </c>
      <c r="B33" s="27" t="s">
        <v>0</v>
      </c>
      <c r="C33" s="27" t="s">
        <v>0</v>
      </c>
      <c r="D33" s="28" t="s">
        <v>69</v>
      </c>
      <c r="E33" s="29">
        <v>30</v>
      </c>
      <c r="F33" s="29">
        <v>30</v>
      </c>
      <c r="G33" s="29">
        <v>0</v>
      </c>
      <c r="H33" s="29">
        <v>30</v>
      </c>
      <c r="I33" s="29">
        <v>30</v>
      </c>
      <c r="J33" s="37"/>
      <c r="K33" s="30" t="s">
        <v>0</v>
      </c>
    </row>
    <row r="34" spans="1:11" ht="15" customHeight="1" x14ac:dyDescent="0.25">
      <c r="A34" s="27" t="s">
        <v>0</v>
      </c>
      <c r="B34" s="27" t="s">
        <v>13</v>
      </c>
      <c r="C34" s="27" t="s">
        <v>0</v>
      </c>
      <c r="D34" s="28" t="s">
        <v>70</v>
      </c>
      <c r="E34" s="29">
        <v>10</v>
      </c>
      <c r="F34" s="29">
        <v>10</v>
      </c>
      <c r="G34" s="29">
        <v>0</v>
      </c>
      <c r="H34" s="29">
        <v>10</v>
      </c>
      <c r="I34" s="29">
        <v>10</v>
      </c>
      <c r="J34" s="37"/>
      <c r="K34" s="30" t="s">
        <v>0</v>
      </c>
    </row>
    <row r="35" spans="1:11" ht="15" customHeight="1" x14ac:dyDescent="0.25">
      <c r="A35" s="27" t="s">
        <v>0</v>
      </c>
      <c r="B35" s="27" t="s">
        <v>46</v>
      </c>
      <c r="C35" s="27" t="s">
        <v>0</v>
      </c>
      <c r="D35" s="28" t="s">
        <v>71</v>
      </c>
      <c r="E35" s="29">
        <v>20</v>
      </c>
      <c r="F35" s="29">
        <v>20</v>
      </c>
      <c r="G35" s="29">
        <v>0</v>
      </c>
      <c r="H35" s="29">
        <v>20</v>
      </c>
      <c r="I35" s="29">
        <v>20</v>
      </c>
      <c r="J35" s="37"/>
      <c r="K35" s="30" t="s">
        <v>0</v>
      </c>
    </row>
    <row r="36" spans="1:11" ht="15" customHeight="1" x14ac:dyDescent="0.25">
      <c r="A36" s="27" t="s">
        <v>72</v>
      </c>
      <c r="B36" s="27" t="s">
        <v>0</v>
      </c>
      <c r="C36" s="27" t="s">
        <v>0</v>
      </c>
      <c r="D36" s="28" t="s">
        <v>73</v>
      </c>
      <c r="E36" s="29">
        <v>35673</v>
      </c>
      <c r="F36" s="29">
        <v>33889</v>
      </c>
      <c r="G36" s="29">
        <v>14001</v>
      </c>
      <c r="H36" s="29">
        <v>36779</v>
      </c>
      <c r="I36" s="29">
        <v>14911</v>
      </c>
      <c r="J36" s="29">
        <f>I36-H36</f>
        <v>-21868</v>
      </c>
      <c r="K36" s="30">
        <f>(J36/H36)</f>
        <v>-0.5945784279072297</v>
      </c>
    </row>
    <row r="37" spans="1:11" ht="15" customHeight="1" x14ac:dyDescent="0.25">
      <c r="A37" s="27" t="s">
        <v>0</v>
      </c>
      <c r="B37" s="27" t="s">
        <v>74</v>
      </c>
      <c r="C37" s="27" t="s">
        <v>0</v>
      </c>
      <c r="D37" s="28" t="s">
        <v>75</v>
      </c>
      <c r="E37" s="29">
        <v>1138</v>
      </c>
      <c r="F37" s="29">
        <v>1081</v>
      </c>
      <c r="G37" s="29">
        <v>659</v>
      </c>
      <c r="H37" s="29">
        <v>1173</v>
      </c>
      <c r="I37" s="29">
        <v>0</v>
      </c>
      <c r="J37" s="29">
        <f>I37-H37</f>
        <v>-1173</v>
      </c>
      <c r="K37" s="30">
        <f>(J37/H37)</f>
        <v>-1</v>
      </c>
    </row>
    <row r="38" spans="1:11" ht="15" customHeight="1" x14ac:dyDescent="0.25">
      <c r="A38" s="27" t="s">
        <v>0</v>
      </c>
      <c r="B38" s="27" t="s">
        <v>35</v>
      </c>
      <c r="C38" s="27" t="s">
        <v>0</v>
      </c>
      <c r="D38" s="28" t="s">
        <v>76</v>
      </c>
      <c r="E38" s="29">
        <v>1138</v>
      </c>
      <c r="F38" s="29">
        <v>1081</v>
      </c>
      <c r="G38" s="29">
        <v>1081</v>
      </c>
      <c r="H38" s="29">
        <v>1173</v>
      </c>
      <c r="I38" s="29">
        <v>2578</v>
      </c>
      <c r="J38" s="29">
        <f>I38-H38</f>
        <v>1405</v>
      </c>
      <c r="K38" s="30">
        <f>(J38/H38)</f>
        <v>1.1977834612105711</v>
      </c>
    </row>
    <row r="39" spans="1:11" ht="15" customHeight="1" x14ac:dyDescent="0.25">
      <c r="A39" s="27" t="s">
        <v>0</v>
      </c>
      <c r="B39" s="27" t="s">
        <v>77</v>
      </c>
      <c r="C39" s="27" t="s">
        <v>0</v>
      </c>
      <c r="D39" s="28" t="s">
        <v>78</v>
      </c>
      <c r="E39" s="29">
        <v>26767</v>
      </c>
      <c r="F39" s="29">
        <v>25429</v>
      </c>
      <c r="G39" s="29">
        <v>12261</v>
      </c>
      <c r="H39" s="29">
        <v>27597</v>
      </c>
      <c r="I39" s="29">
        <v>5155</v>
      </c>
      <c r="J39" s="29">
        <f>I39-H39</f>
        <v>-22442</v>
      </c>
      <c r="K39" s="30">
        <f>(J39/H39)</f>
        <v>-0.81320433380439905</v>
      </c>
    </row>
    <row r="40" spans="1:11" ht="15" customHeight="1" x14ac:dyDescent="0.25">
      <c r="A40" s="27" t="s">
        <v>0</v>
      </c>
      <c r="B40" s="27" t="s">
        <v>41</v>
      </c>
      <c r="C40" s="27" t="s">
        <v>0</v>
      </c>
      <c r="D40" s="28" t="s">
        <v>79</v>
      </c>
      <c r="E40" s="29">
        <v>6630</v>
      </c>
      <c r="F40" s="29">
        <v>6298</v>
      </c>
      <c r="G40" s="29">
        <v>0</v>
      </c>
      <c r="H40" s="29">
        <v>6836</v>
      </c>
      <c r="I40" s="29">
        <v>7178</v>
      </c>
      <c r="J40" s="29">
        <f>I40-H40</f>
        <v>342</v>
      </c>
      <c r="K40" s="30">
        <f>(J40/H40)</f>
        <v>5.0029256875365712E-2</v>
      </c>
    </row>
    <row r="41" spans="1:11" ht="15" customHeight="1" x14ac:dyDescent="0.25">
      <c r="A41" s="27" t="s">
        <v>80</v>
      </c>
      <c r="B41" s="27" t="s">
        <v>0</v>
      </c>
      <c r="C41" s="27" t="s">
        <v>0</v>
      </c>
      <c r="D41" s="28" t="s">
        <v>81</v>
      </c>
      <c r="E41" s="29">
        <v>10</v>
      </c>
      <c r="F41" s="29">
        <v>39100</v>
      </c>
      <c r="G41" s="29">
        <v>39100</v>
      </c>
      <c r="H41" s="29">
        <v>10</v>
      </c>
      <c r="I41" s="29">
        <v>10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41</v>
      </c>
      <c r="C42" s="27" t="s">
        <v>0</v>
      </c>
      <c r="D42" s="28" t="s">
        <v>82</v>
      </c>
      <c r="E42" s="29">
        <v>10</v>
      </c>
      <c r="F42" s="29">
        <v>39100</v>
      </c>
      <c r="G42" s="29">
        <v>39100</v>
      </c>
      <c r="H42" s="29">
        <v>10</v>
      </c>
      <c r="I42" s="29">
        <v>10</v>
      </c>
      <c r="J42" s="37"/>
      <c r="K42" s="30" t="s">
        <v>0</v>
      </c>
    </row>
    <row r="43" spans="1:11" ht="15" customHeight="1" x14ac:dyDescent="0.25">
      <c r="A43" s="27" t="s">
        <v>83</v>
      </c>
      <c r="B43" s="27" t="s">
        <v>0</v>
      </c>
      <c r="C43" s="27" t="s">
        <v>0</v>
      </c>
      <c r="D43" s="28" t="s">
        <v>84</v>
      </c>
      <c r="E43" s="29">
        <v>10</v>
      </c>
      <c r="F43" s="29">
        <v>10</v>
      </c>
      <c r="G43" s="29">
        <v>0</v>
      </c>
      <c r="H43" s="29">
        <v>10</v>
      </c>
      <c r="I43" s="29">
        <v>10</v>
      </c>
      <c r="J43" s="37"/>
      <c r="K43" s="30" t="s">
        <v>0</v>
      </c>
    </row>
    <row r="44" spans="1:11" ht="1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ht="1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1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5" customHeight="1" x14ac:dyDescent="0.25">
      <c r="A47" s="31" t="s">
        <v>85</v>
      </c>
      <c r="B47" s="32"/>
      <c r="C47" s="32"/>
      <c r="D47" s="32"/>
      <c r="E47" s="33">
        <v>2301252</v>
      </c>
      <c r="F47" s="33">
        <v>2233836</v>
      </c>
      <c r="G47" s="33">
        <v>1382794</v>
      </c>
      <c r="H47" s="33">
        <v>2310003</v>
      </c>
      <c r="I47" s="33">
        <v>2290213</v>
      </c>
      <c r="J47" s="33">
        <v>-19790</v>
      </c>
      <c r="K47" s="34">
        <v>-8.5670884410106833E-3</v>
      </c>
    </row>
    <row r="48" spans="1:11" ht="15" customHeight="1" x14ac:dyDescent="0.25">
      <c r="A48" s="39" t="s">
        <v>88</v>
      </c>
      <c r="B48" s="40"/>
      <c r="C48" s="40"/>
      <c r="D48" s="40"/>
      <c r="E48" s="40"/>
      <c r="F48" s="40"/>
      <c r="G48" s="40"/>
      <c r="H48" s="40"/>
      <c r="I48" s="40"/>
      <c r="J48" s="36"/>
      <c r="K48" s="36"/>
    </row>
    <row r="49" spans="1:11" ht="5.0999999999999996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</sheetData>
  <mergeCells count="17">
    <mergeCell ref="J10:J11"/>
    <mergeCell ref="K10:K11"/>
    <mergeCell ref="A47:D47"/>
    <mergeCell ref="A48:I4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16</vt:lpstr>
      <vt:lpstr>JR_PAGE_ANCHOR_15_1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2025-09-24T21:57:50Z</dcterms:created>
  <dcterms:modified xsi:type="dcterms:W3CDTF">2025-09-24T21:57:52Z</dcterms:modified>
</cp:coreProperties>
</file>