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289E6E6-0730-4C9F-8714-FCAA00E6A85F}" xr6:coauthVersionLast="47" xr6:coauthVersionMax="47" xr10:uidLastSave="{00000000-0000-0000-0000-000000000000}"/>
  <bookViews>
    <workbookView xWindow="-120" yWindow="-120" windowWidth="29040" windowHeight="15720" xr2:uid="{FB7C9239-B41C-4251-8DF0-EAF6B6FF6C88}"/>
  </bookViews>
  <sheets>
    <sheet name="cuadro Comparativo analitico 15" sheetId="1" r:id="rId1"/>
  </sheets>
  <definedNames>
    <definedName name="JR_PAGE_ANCHOR_14_1">'cuadro Comparativo analitico 15'!$A$1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J32" i="1"/>
  <c r="K32" i="1" s="1"/>
  <c r="K27" i="1"/>
  <c r="J27" i="1"/>
  <c r="J26" i="1"/>
  <c r="K26" i="1" s="1"/>
  <c r="J25" i="1"/>
  <c r="K25" i="1" s="1"/>
  <c r="J24" i="1"/>
  <c r="K24" i="1" s="1"/>
  <c r="J21" i="1"/>
  <c r="K21" i="1" s="1"/>
  <c r="K20" i="1"/>
  <c r="J20" i="1"/>
  <c r="J17" i="1"/>
  <c r="K17" i="1" s="1"/>
  <c r="J16" i="1"/>
  <c r="K16" i="1" s="1"/>
  <c r="K13" i="1"/>
  <c r="J13" i="1"/>
  <c r="J12" i="1"/>
  <c r="K12" i="1" s="1"/>
</calcChain>
</file>

<file path=xl/sharedStrings.xml><?xml version="1.0" encoding="utf-8"?>
<sst xmlns="http://schemas.openxmlformats.org/spreadsheetml/2006/main" count="160" uniqueCount="83">
  <si>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</si>
  <si>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</si>
  <si>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</si>
  <si>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</si>
  <si>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</si>
  <si>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</si>
  <si>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</si>
  <si>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</si>
  <si>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CONSEJO DE RECTORES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</si>
  <si>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</si>
  <si>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</si>
  <si>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</si>
  <si>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</si>
  <si>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</si>
  <si>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</si>
  <si>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</si>
  <si>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</si>
  <si>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</si>
  <si>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</si>
  <si>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</si>
  <si>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</si>
  <si>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</si>
  <si>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</si>
  <si>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</si>
  <si>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</si>
  <si>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</si>
  <si>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</si>
  <si>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</si>
  <si>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</si>
  <si>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</si>
  <si>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</si>
  <si>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</si>
  <si>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</si>
  <si>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</si>
  <si>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</si>
  <si>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</si>
  <si>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</si>
  <si>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</si>
  <si>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</si>
  <si>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</si>
  <si>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</si>
  <si>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</si>
  <si>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De Otras Entidades Públicas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</si>
  <si>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</si>
  <si>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Universidades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</si>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</sst>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FEEA-6EE8-4D0D-83C2-026BA73AB282}">
  <sheetPr codeName="Hoja15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13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14</v>
      </c>
      <c r="H8" s="36"/>
      <c r="I8" s="36"/>
      <c r="J8" s="36"/>
      <c r="K8" s="36"/>
    </row>
    <row r="9" spans="1:11" ht="15" customHeight="1" thickBot="1" x14ac:dyDescent="0.3">
      <c r="A9" s="16" t="s">
        <v>15</v>
      </c>
      <c r="B9" s="16" t="s">
        <v>16</v>
      </c>
      <c r="C9" s="16" t="s">
        <v>17</v>
      </c>
      <c r="D9" s="16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 t="s">
        <v>25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26</v>
      </c>
      <c r="F10" s="19" t="s">
        <v>27</v>
      </c>
      <c r="G10" s="19" t="s">
        <v>28</v>
      </c>
      <c r="H10" s="19" t="s">
        <v>26</v>
      </c>
      <c r="I10" s="19" t="s">
        <v>29</v>
      </c>
      <c r="J10" s="20" t="s">
        <v>30</v>
      </c>
      <c r="K10" s="20" t="s">
        <v>31</v>
      </c>
    </row>
    <row r="11" spans="1:11" ht="30" customHeight="1" thickBot="1" x14ac:dyDescent="0.3">
      <c r="A11" s="18"/>
      <c r="B11" s="18"/>
      <c r="C11" s="18"/>
      <c r="D11" s="18"/>
      <c r="E11" s="21" t="s">
        <v>32</v>
      </c>
      <c r="F11" s="21" t="s">
        <v>32</v>
      </c>
      <c r="G11" s="21" t="s">
        <v>32</v>
      </c>
      <c r="H11" s="21" t="s">
        <v>33</v>
      </c>
      <c r="I11" s="21" t="s">
        <v>33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34</v>
      </c>
      <c r="E12" s="25">
        <v>533107</v>
      </c>
      <c r="F12" s="25">
        <v>519500</v>
      </c>
      <c r="G12" s="25">
        <v>481370</v>
      </c>
      <c r="H12" s="25">
        <v>535850</v>
      </c>
      <c r="I12" s="25">
        <v>520618</v>
      </c>
      <c r="J12" s="25">
        <f>I12-H12</f>
        <v>-15232</v>
      </c>
      <c r="K12" s="26">
        <f>(J12/H12)</f>
        <v>-2.8425865447419988E-2</v>
      </c>
    </row>
    <row r="13" spans="1:11" ht="15" customHeight="1" x14ac:dyDescent="0.25">
      <c r="A13" s="27" t="s">
        <v>35</v>
      </c>
      <c r="B13" s="27" t="s">
        <v>0</v>
      </c>
      <c r="C13" s="27" t="s">
        <v>0</v>
      </c>
      <c r="D13" s="28" t="s">
        <v>36</v>
      </c>
      <c r="E13" s="29">
        <v>434038</v>
      </c>
      <c r="F13" s="29">
        <v>434038</v>
      </c>
      <c r="G13" s="29">
        <v>434028</v>
      </c>
      <c r="H13" s="29">
        <v>447493</v>
      </c>
      <c r="I13" s="29">
        <v>422640</v>
      </c>
      <c r="J13" s="29">
        <f>I13-H13</f>
        <v>-24853</v>
      </c>
      <c r="K13" s="30">
        <f>(J13/H13)</f>
        <v>-5.5538298923111649E-2</v>
      </c>
    </row>
    <row r="14" spans="1:11" ht="15" customHeight="1" x14ac:dyDescent="0.25">
      <c r="A14" s="27" t="s">
        <v>0</v>
      </c>
      <c r="B14" s="27" t="s">
        <v>37</v>
      </c>
      <c r="C14" s="27" t="s">
        <v>0</v>
      </c>
      <c r="D14" s="28" t="s">
        <v>38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41</v>
      </c>
      <c r="C16" s="27" t="s">
        <v>0</v>
      </c>
      <c r="D16" s="28" t="s">
        <v>42</v>
      </c>
      <c r="E16" s="29">
        <v>434028</v>
      </c>
      <c r="F16" s="29">
        <v>434028</v>
      </c>
      <c r="G16" s="29">
        <v>434028</v>
      </c>
      <c r="H16" s="29">
        <v>447483</v>
      </c>
      <c r="I16" s="29">
        <v>422630</v>
      </c>
      <c r="J16" s="29">
        <f>I16-H16</f>
        <v>-24853</v>
      </c>
      <c r="K16" s="30">
        <f>(J16/H16)</f>
        <v>-5.5539540049566127E-2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434028</v>
      </c>
      <c r="F17" s="29">
        <v>434028</v>
      </c>
      <c r="G17" s="29">
        <v>434028</v>
      </c>
      <c r="H17" s="29">
        <v>447483</v>
      </c>
      <c r="I17" s="29">
        <v>422630</v>
      </c>
      <c r="J17" s="29">
        <f>I17-H17</f>
        <v>-24853</v>
      </c>
      <c r="K17" s="30">
        <f>(J17/H17)</f>
        <v>-5.5539540049566127E-2</v>
      </c>
    </row>
    <row r="18" spans="1:11" ht="15" customHeight="1" x14ac:dyDescent="0.25">
      <c r="A18" s="27" t="s">
        <v>45</v>
      </c>
      <c r="B18" s="27" t="s">
        <v>0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13</v>
      </c>
      <c r="C19" s="27" t="s">
        <v>0</v>
      </c>
      <c r="D19" s="28" t="s">
        <v>47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48</v>
      </c>
      <c r="E20" s="29">
        <v>99039</v>
      </c>
      <c r="F20" s="29">
        <v>82804</v>
      </c>
      <c r="G20" s="29">
        <v>25902</v>
      </c>
      <c r="H20" s="29">
        <v>88327</v>
      </c>
      <c r="I20" s="29">
        <v>97958</v>
      </c>
      <c r="J20" s="29">
        <f>I20-H20</f>
        <v>9631</v>
      </c>
      <c r="K20" s="30">
        <f>(J20/H20)</f>
        <v>0.10903800649857914</v>
      </c>
    </row>
    <row r="21" spans="1:11" ht="15" customHeight="1" x14ac:dyDescent="0.25">
      <c r="A21" s="27" t="s">
        <v>0</v>
      </c>
      <c r="B21" s="27" t="s">
        <v>13</v>
      </c>
      <c r="C21" s="27" t="s">
        <v>0</v>
      </c>
      <c r="D21" s="28" t="s">
        <v>49</v>
      </c>
      <c r="E21" s="29">
        <v>99039</v>
      </c>
      <c r="F21" s="29">
        <v>82804</v>
      </c>
      <c r="G21" s="29">
        <v>25902</v>
      </c>
      <c r="H21" s="29">
        <v>88327</v>
      </c>
      <c r="I21" s="29">
        <v>97958</v>
      </c>
      <c r="J21" s="29">
        <f>I21-H21</f>
        <v>9631</v>
      </c>
      <c r="K21" s="30">
        <f>(J21/H21)</f>
        <v>0.10903800649857914</v>
      </c>
    </row>
    <row r="22" spans="1:11" ht="15" customHeight="1" x14ac:dyDescent="0.25">
      <c r="A22" s="27" t="s">
        <v>50</v>
      </c>
      <c r="B22" s="27" t="s">
        <v>0</v>
      </c>
      <c r="C22" s="27" t="s">
        <v>0</v>
      </c>
      <c r="D22" s="28" t="s">
        <v>51</v>
      </c>
      <c r="E22" s="29">
        <v>0</v>
      </c>
      <c r="F22" s="29">
        <v>0</v>
      </c>
      <c r="G22" s="29">
        <v>21440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52</v>
      </c>
      <c r="C23" s="27" t="s">
        <v>0</v>
      </c>
      <c r="D23" s="28" t="s">
        <v>53</v>
      </c>
      <c r="E23" s="29">
        <v>0</v>
      </c>
      <c r="F23" s="29">
        <v>0</v>
      </c>
      <c r="G23" s="29">
        <v>21440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</v>
      </c>
      <c r="F24" s="29">
        <v>2648</v>
      </c>
      <c r="G24" s="29">
        <v>0</v>
      </c>
      <c r="H24" s="29">
        <v>20</v>
      </c>
      <c r="I24" s="29">
        <v>10</v>
      </c>
      <c r="J24" s="29">
        <f>I24-H24</f>
        <v>-10</v>
      </c>
      <c r="K24" s="30">
        <f>(J24/H24)</f>
        <v>-0.5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56</v>
      </c>
      <c r="E25" s="25">
        <v>533107</v>
      </c>
      <c r="F25" s="25">
        <v>519500</v>
      </c>
      <c r="G25" s="25">
        <v>305925</v>
      </c>
      <c r="H25" s="25">
        <v>535850</v>
      </c>
      <c r="I25" s="25">
        <v>520618</v>
      </c>
      <c r="J25" s="25">
        <f>I25-H25</f>
        <v>-15232</v>
      </c>
      <c r="K25" s="26">
        <f>(J25/H25)</f>
        <v>-2.8425865447419988E-2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444573</v>
      </c>
      <c r="F26" s="29">
        <v>432762</v>
      </c>
      <c r="G26" s="29">
        <v>273020</v>
      </c>
      <c r="H26" s="29">
        <v>444573</v>
      </c>
      <c r="I26" s="29">
        <v>439648</v>
      </c>
      <c r="J26" s="29">
        <f>I26-H26</f>
        <v>-4925</v>
      </c>
      <c r="K26" s="30">
        <f>(J26/H26)</f>
        <v>-1.1078045675288422E-2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87442</v>
      </c>
      <c r="F27" s="29">
        <v>83070</v>
      </c>
      <c r="G27" s="29">
        <v>29910</v>
      </c>
      <c r="H27" s="29">
        <v>90153</v>
      </c>
      <c r="I27" s="29">
        <v>76796</v>
      </c>
      <c r="J27" s="29">
        <f>I27-H27</f>
        <v>-13357</v>
      </c>
      <c r="K27" s="30">
        <f>(J27/H27)</f>
        <v>-0.14815924040242698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10</v>
      </c>
      <c r="F28" s="29">
        <v>10</v>
      </c>
      <c r="G28" s="29">
        <v>0</v>
      </c>
      <c r="H28" s="29">
        <v>10</v>
      </c>
      <c r="I28" s="29">
        <v>10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41</v>
      </c>
      <c r="C29" s="27" t="s">
        <v>0</v>
      </c>
      <c r="D29" s="28" t="s">
        <v>63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64</v>
      </c>
      <c r="B30" s="27" t="s">
        <v>0</v>
      </c>
      <c r="C30" s="27" t="s">
        <v>0</v>
      </c>
      <c r="D30" s="28" t="s">
        <v>65</v>
      </c>
      <c r="E30" s="29">
        <v>20</v>
      </c>
      <c r="F30" s="29">
        <v>20</v>
      </c>
      <c r="G30" s="29">
        <v>0</v>
      </c>
      <c r="H30" s="29">
        <v>20</v>
      </c>
      <c r="I30" s="29">
        <v>20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20</v>
      </c>
      <c r="F31" s="29">
        <v>20</v>
      </c>
      <c r="G31" s="29">
        <v>0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68</v>
      </c>
      <c r="B32" s="27" t="s">
        <v>0</v>
      </c>
      <c r="C32" s="27" t="s">
        <v>0</v>
      </c>
      <c r="D32" s="28" t="s">
        <v>69</v>
      </c>
      <c r="E32" s="29">
        <v>1042</v>
      </c>
      <c r="F32" s="29">
        <v>990</v>
      </c>
      <c r="G32" s="29">
        <v>357</v>
      </c>
      <c r="H32" s="29">
        <v>1074</v>
      </c>
      <c r="I32" s="29">
        <v>4124</v>
      </c>
      <c r="J32" s="29">
        <f>I32-H32</f>
        <v>3050</v>
      </c>
      <c r="K32" s="30">
        <f>(J32/H32)</f>
        <v>2.8398510242085662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0</v>
      </c>
      <c r="F33" s="29">
        <v>0</v>
      </c>
      <c r="G33" s="29">
        <v>0</v>
      </c>
      <c r="H33" s="29">
        <v>0</v>
      </c>
      <c r="I33" s="29">
        <v>2062</v>
      </c>
      <c r="J33" s="29">
        <f>I33-H33</f>
        <v>2062</v>
      </c>
      <c r="K33" s="30" t="s">
        <v>0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1042</v>
      </c>
      <c r="F34" s="29">
        <v>990</v>
      </c>
      <c r="G34" s="29">
        <v>357</v>
      </c>
      <c r="H34" s="29">
        <v>1074</v>
      </c>
      <c r="I34" s="29">
        <v>2062</v>
      </c>
      <c r="J34" s="29">
        <f>I34-H34</f>
        <v>988</v>
      </c>
      <c r="K34" s="30">
        <f>(J34/H34)</f>
        <v>0.91992551210428308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2638</v>
      </c>
      <c r="G35" s="29">
        <v>2638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2638</v>
      </c>
      <c r="G36" s="29">
        <v>2638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533067</v>
      </c>
      <c r="F41" s="33">
        <v>516832</v>
      </c>
      <c r="G41" s="33">
        <v>303287</v>
      </c>
      <c r="H41" s="33">
        <v>535810</v>
      </c>
      <c r="I41" s="33">
        <v>520578</v>
      </c>
      <c r="J41" s="33">
        <v>-15232</v>
      </c>
      <c r="K41" s="34">
        <v>-2.8427987532894123E-2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15</vt:lpstr>
      <vt:lpstr>JR_PAGE_ANCHOR_14_1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2025-09-24T21:57:49Z</dcterms:created>
  <dcterms:modified xsi:type="dcterms:W3CDTF">2025-09-24T21:57:50Z</dcterms:modified>
</cp:coreProperties>
</file>