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6B8B8237-2BD1-4CF1-9FFF-BD2C46C06191}" xr6:coauthVersionLast="47" xr6:coauthVersionMax="47" xr10:uidLastSave="{00000000-0000-0000-0000-000000000000}"/>
  <bookViews>
    <workbookView xWindow="-120" yWindow="-120" windowWidth="29040" windowHeight="15720" xr2:uid="{7969C338-137F-40E9-B8BD-D89C11DD2E32}"/>
  </bookViews>
  <sheets>
    <sheet name="cuadro Comparativo analitico 13" sheetId="1" r:id="rId1"/>
  </sheets>
  <definedNames>
    <definedName name="JR_PAGE_ANCHOR_12_1">'cuadro Comparativo analitico 13'!$A$1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K42" i="1" s="1"/>
  <c r="K41" i="1"/>
  <c r="J41" i="1"/>
  <c r="J40" i="1"/>
  <c r="K40" i="1" s="1"/>
  <c r="J39" i="1"/>
  <c r="K39" i="1" s="1"/>
  <c r="J34" i="1"/>
  <c r="K34" i="1" s="1"/>
  <c r="J33" i="1"/>
  <c r="K33" i="1" s="1"/>
  <c r="K32" i="1"/>
  <c r="J32" i="1"/>
  <c r="J28" i="1"/>
  <c r="K28" i="1" s="1"/>
  <c r="J27" i="1"/>
  <c r="K27" i="1" s="1"/>
  <c r="K26" i="1"/>
  <c r="J26" i="1"/>
  <c r="J22" i="1"/>
  <c r="K22" i="1" s="1"/>
  <c r="J21" i="1"/>
  <c r="K21" i="1" s="1"/>
  <c r="J20" i="1"/>
  <c r="K20" i="1" s="1"/>
  <c r="J19" i="1"/>
  <c r="K19" i="1" s="1"/>
  <c r="K18" i="1"/>
  <c r="J18" i="1"/>
  <c r="J17" i="1"/>
  <c r="K17" i="1" s="1"/>
  <c r="J15" i="1"/>
  <c r="K15" i="1" s="1"/>
  <c r="K14" i="1"/>
  <c r="J14" i="1"/>
  <c r="J13" i="1"/>
  <c r="K13" i="1" s="1"/>
  <c r="J12" i="1"/>
  <c r="K12" i="1" s="1"/>
</calcChain>
</file>

<file path=xl/sharedStrings.xml><?xml version="1.0" encoding="utf-8"?>
<sst xmlns="http://schemas.openxmlformats.org/spreadsheetml/2006/main" count="192" uniqueCount="95">
  <si>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</si>
  <si>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</si>
  <si>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</si>
  <si>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</si>
  <si>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</si>
  <si>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</si>
  <si>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</si>
  <si>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</si>
  <si>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</si>
  <si>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</si>
  <si>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11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</si>
  <si>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</si>
  <si>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PROGRAMAS ALTERNATIVOS DE ENSEÑANZA PRE-ESCOLAR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</si>
  <si>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</si>
  <si>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</si>
  <si>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</si>
  <si>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</si>
  <si>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</si>
  <si>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</si>
  <si>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</si>
  <si>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</si>
  <si>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</si>
  <si>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</si>
  <si>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</si>
  <si>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</si>
  <si>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</si>
  <si>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</si>
  <si>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</si>
  <si>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</si>
  <si>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</si>
  <si>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</si>
  <si>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</si>
  <si>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</si>
  <si>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</si>
  <si>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</si>
  <si>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</si>
  <si>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</si>
  <si>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</si>
  <si>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</si>
  <si>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</si>
  <si>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Red de Bibliotecas Públicas - Servicio Nacional del Patrimonio Cultural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</si>
  <si>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</si>
  <si>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</si>
  <si>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</si>
  <si>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</si>
  <si>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</si>
  <si>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</si>
  <si>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Multas y Sanciones Pecuniarias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</si>
  <si>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</si>
  <si>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</si>
  <si>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</si>
  <si>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</si>
  <si>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</si>
  <si>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</si>
  <si>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</si>
  <si>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Ingresos por Percibir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</si>
  <si>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</si>
  <si>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</si>
  <si>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</si>
  <si>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</si>
  <si>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</si>
  <si>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</si>
  <si>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</si>
  <si>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</si>
  <si>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</si>
  <si>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</si>
  <si>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</si>
  <si>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</si>
  <si>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</si>
  <si>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Unidades o Programas del Servicio</t>
    </r>
  </si>
  <si>
    <r>
      <rPr>
        <sz val="10"/>
        <rFont val="Times New Roman"/>
        <family val="1"/>
      </rPr>
      <t>171</t>
    </r>
  </si>
  <si>
    <r>
      <rPr>
        <sz val="10"/>
        <rFont val="Times New Roman"/>
        <family val="1"/>
      </rPr>
      <t>Programa de Material de Enseñanza</t>
    </r>
  </si>
  <si>
    <r>
      <rPr>
        <sz val="10"/>
        <rFont val="Times New Roman"/>
        <family val="1"/>
      </rPr>
      <t>172</t>
    </r>
  </si>
  <si>
    <r>
      <rPr>
        <sz val="10"/>
        <rFont val="Times New Roman"/>
        <family val="1"/>
      </rPr>
      <t>Programa Conozca a su Hijo y Proyecto Mejoramiento Atención a la Infancia</t>
    </r>
  </si>
  <si>
    <r>
      <rPr>
        <sz val="10"/>
        <rFont val="Times New Roman"/>
        <family val="1"/>
      </rPr>
      <t>178</t>
    </r>
  </si>
  <si>
    <r>
      <rPr>
        <sz val="10"/>
        <rFont val="Times New Roman"/>
        <family val="1"/>
      </rPr>
      <t>Plan Fomento de Lectura Primera Infancia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</si>
  <si>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</si>
  <si>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</si>
  <si>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</si>
  <si>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</si>
  <si>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</si>
  <si>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</si>
  <si>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</si>
  <si>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</si>
  <si>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Otros Activos no Financieros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</si>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</sst>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D9F03-0B2C-465D-A190-5B297756E006}">
  <sheetPr codeName="Hoja13">
    <outlinePr summaryBelow="0"/>
    <pageSetUpPr fitToPage="1"/>
  </sheetPr>
  <dimension ref="A1:K51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92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23767072</v>
      </c>
      <c r="F12" s="25">
        <v>23632351</v>
      </c>
      <c r="G12" s="25">
        <v>26427377</v>
      </c>
      <c r="H12" s="25">
        <v>23970335</v>
      </c>
      <c r="I12" s="25">
        <v>24514129</v>
      </c>
      <c r="J12" s="25">
        <f>I12-H12</f>
        <v>543794</v>
      </c>
      <c r="K12" s="26">
        <f>(J12/H12)</f>
        <v>2.2686124328258242E-2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260812</v>
      </c>
      <c r="F13" s="29">
        <v>161807</v>
      </c>
      <c r="G13" s="29">
        <v>1223849</v>
      </c>
      <c r="H13" s="29">
        <v>268897</v>
      </c>
      <c r="I13" s="29">
        <v>166823</v>
      </c>
      <c r="J13" s="29">
        <f>I13-H13</f>
        <v>-102074</v>
      </c>
      <c r="K13" s="30">
        <f>(J13/H13)</f>
        <v>-0.37960259876458274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260812</v>
      </c>
      <c r="F14" s="29">
        <v>161807</v>
      </c>
      <c r="G14" s="29">
        <v>1223849</v>
      </c>
      <c r="H14" s="29">
        <v>268897</v>
      </c>
      <c r="I14" s="29">
        <v>166823</v>
      </c>
      <c r="J14" s="29">
        <f>I14-H14</f>
        <v>-102074</v>
      </c>
      <c r="K14" s="30">
        <f>(J14/H14)</f>
        <v>-0.37960259876458274</v>
      </c>
    </row>
    <row r="15" spans="1:11" ht="27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260802</v>
      </c>
      <c r="F15" s="29">
        <v>161797</v>
      </c>
      <c r="G15" s="29">
        <v>161797</v>
      </c>
      <c r="H15" s="29">
        <v>268887</v>
      </c>
      <c r="I15" s="29">
        <v>166813</v>
      </c>
      <c r="J15" s="29">
        <f>I15-H15</f>
        <v>-102074</v>
      </c>
      <c r="K15" s="30">
        <f>(J15/H15)</f>
        <v>-0.37961671631577576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10</v>
      </c>
      <c r="F16" s="29">
        <v>10</v>
      </c>
      <c r="G16" s="29">
        <v>1062052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43</v>
      </c>
      <c r="B17" s="27" t="s">
        <v>0</v>
      </c>
      <c r="C17" s="27" t="s">
        <v>0</v>
      </c>
      <c r="D17" s="28" t="s">
        <v>44</v>
      </c>
      <c r="E17" s="29">
        <v>64237</v>
      </c>
      <c r="F17" s="29">
        <v>64237</v>
      </c>
      <c r="G17" s="29">
        <v>206736</v>
      </c>
      <c r="H17" s="29">
        <v>66228</v>
      </c>
      <c r="I17" s="29">
        <v>66248</v>
      </c>
      <c r="J17" s="29">
        <f t="shared" ref="J17:J22" si="0">I17-H17</f>
        <v>20</v>
      </c>
      <c r="K17" s="30">
        <f t="shared" ref="K17:K22" si="1">(J17/H17)</f>
        <v>3.0198707495319202E-4</v>
      </c>
    </row>
    <row r="18" spans="1:11" ht="15" customHeight="1" x14ac:dyDescent="0.25">
      <c r="A18" s="27" t="s">
        <v>0</v>
      </c>
      <c r="B18" s="27" t="s">
        <v>45</v>
      </c>
      <c r="C18" s="27" t="s">
        <v>0</v>
      </c>
      <c r="D18" s="28" t="s">
        <v>46</v>
      </c>
      <c r="E18" s="29">
        <v>5</v>
      </c>
      <c r="F18" s="29">
        <v>5</v>
      </c>
      <c r="G18" s="29">
        <v>16630</v>
      </c>
      <c r="H18" s="29">
        <v>5</v>
      </c>
      <c r="I18" s="29">
        <v>10</v>
      </c>
      <c r="J18" s="29">
        <f t="shared" si="0"/>
        <v>5</v>
      </c>
      <c r="K18" s="30">
        <f t="shared" si="1"/>
        <v>1</v>
      </c>
    </row>
    <row r="19" spans="1:11" ht="15" customHeight="1" x14ac:dyDescent="0.25">
      <c r="A19" s="27" t="s">
        <v>0</v>
      </c>
      <c r="B19" s="27" t="s">
        <v>14</v>
      </c>
      <c r="C19" s="27" t="s">
        <v>0</v>
      </c>
      <c r="D19" s="28" t="s">
        <v>47</v>
      </c>
      <c r="E19" s="29">
        <v>5</v>
      </c>
      <c r="F19" s="29">
        <v>5</v>
      </c>
      <c r="G19" s="29">
        <v>4792</v>
      </c>
      <c r="H19" s="29">
        <v>5</v>
      </c>
      <c r="I19" s="29">
        <v>10</v>
      </c>
      <c r="J19" s="29">
        <f t="shared" si="0"/>
        <v>5</v>
      </c>
      <c r="K19" s="30">
        <f t="shared" si="1"/>
        <v>1</v>
      </c>
    </row>
    <row r="20" spans="1:11" ht="15" customHeight="1" x14ac:dyDescent="0.25">
      <c r="A20" s="27" t="s">
        <v>0</v>
      </c>
      <c r="B20" s="27" t="s">
        <v>48</v>
      </c>
      <c r="C20" s="27" t="s">
        <v>0</v>
      </c>
      <c r="D20" s="28" t="s">
        <v>49</v>
      </c>
      <c r="E20" s="29">
        <v>64227</v>
      </c>
      <c r="F20" s="29">
        <v>64227</v>
      </c>
      <c r="G20" s="29">
        <v>185314</v>
      </c>
      <c r="H20" s="29">
        <v>66218</v>
      </c>
      <c r="I20" s="29">
        <v>66228</v>
      </c>
      <c r="J20" s="29">
        <f t="shared" si="0"/>
        <v>10</v>
      </c>
      <c r="K20" s="30">
        <f t="shared" si="1"/>
        <v>1.5101633996798453E-4</v>
      </c>
    </row>
    <row r="21" spans="1:11" ht="15" customHeight="1" x14ac:dyDescent="0.25">
      <c r="A21" s="27" t="s">
        <v>6</v>
      </c>
      <c r="B21" s="27" t="s">
        <v>0</v>
      </c>
      <c r="C21" s="27" t="s">
        <v>0</v>
      </c>
      <c r="D21" s="28" t="s">
        <v>50</v>
      </c>
      <c r="E21" s="29">
        <v>23442003</v>
      </c>
      <c r="F21" s="29">
        <v>23307282</v>
      </c>
      <c r="G21" s="29">
        <v>19010923</v>
      </c>
      <c r="H21" s="29">
        <v>23635190</v>
      </c>
      <c r="I21" s="29">
        <v>24281038</v>
      </c>
      <c r="J21" s="29">
        <f t="shared" si="0"/>
        <v>645848</v>
      </c>
      <c r="K21" s="30">
        <f t="shared" si="1"/>
        <v>2.7325695287408309E-2</v>
      </c>
    </row>
    <row r="22" spans="1:11" ht="15" customHeight="1" x14ac:dyDescent="0.25">
      <c r="A22" s="27" t="s">
        <v>0</v>
      </c>
      <c r="B22" s="27" t="s">
        <v>45</v>
      </c>
      <c r="C22" s="27" t="s">
        <v>0</v>
      </c>
      <c r="D22" s="28" t="s">
        <v>51</v>
      </c>
      <c r="E22" s="29">
        <v>23442003</v>
      </c>
      <c r="F22" s="29">
        <v>23307282</v>
      </c>
      <c r="G22" s="29">
        <v>19010923</v>
      </c>
      <c r="H22" s="29">
        <v>23635190</v>
      </c>
      <c r="I22" s="29">
        <v>24281038</v>
      </c>
      <c r="J22" s="29">
        <f t="shared" si="0"/>
        <v>645848</v>
      </c>
      <c r="K22" s="30">
        <f t="shared" si="1"/>
        <v>2.7325695287408309E-2</v>
      </c>
    </row>
    <row r="23" spans="1:11" ht="15" customHeight="1" x14ac:dyDescent="0.25">
      <c r="A23" s="27" t="s">
        <v>52</v>
      </c>
      <c r="B23" s="27" t="s">
        <v>0</v>
      </c>
      <c r="C23" s="27" t="s">
        <v>0</v>
      </c>
      <c r="D23" s="28" t="s">
        <v>53</v>
      </c>
      <c r="E23" s="29">
        <v>0</v>
      </c>
      <c r="F23" s="29">
        <v>99005</v>
      </c>
      <c r="G23" s="29">
        <v>5985869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54</v>
      </c>
      <c r="C24" s="27" t="s">
        <v>0</v>
      </c>
      <c r="D24" s="28" t="s">
        <v>55</v>
      </c>
      <c r="E24" s="29">
        <v>0</v>
      </c>
      <c r="F24" s="29">
        <v>99005</v>
      </c>
      <c r="G24" s="29">
        <v>5985869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20</v>
      </c>
      <c r="F25" s="29">
        <v>20</v>
      </c>
      <c r="G25" s="29">
        <v>0</v>
      </c>
      <c r="H25" s="29">
        <v>20</v>
      </c>
      <c r="I25" s="29">
        <v>20</v>
      </c>
      <c r="J25" s="37"/>
      <c r="K25" s="30" t="s">
        <v>0</v>
      </c>
    </row>
    <row r="26" spans="1:11" ht="15" customHeight="1" thickBot="1" x14ac:dyDescent="0.3">
      <c r="A26" s="23" t="s">
        <v>0</v>
      </c>
      <c r="B26" s="23" t="s">
        <v>0</v>
      </c>
      <c r="C26" s="23" t="s">
        <v>0</v>
      </c>
      <c r="D26" s="24" t="s">
        <v>58</v>
      </c>
      <c r="E26" s="25">
        <v>23767072</v>
      </c>
      <c r="F26" s="25">
        <v>23632351</v>
      </c>
      <c r="G26" s="25">
        <v>18531522</v>
      </c>
      <c r="H26" s="25">
        <v>23970335</v>
      </c>
      <c r="I26" s="25">
        <v>24514129</v>
      </c>
      <c r="J26" s="25">
        <f>I26-H26</f>
        <v>543794</v>
      </c>
      <c r="K26" s="26">
        <f>(J26/H26)</f>
        <v>2.2686124328258242E-2</v>
      </c>
    </row>
    <row r="27" spans="1:11" ht="15" customHeight="1" x14ac:dyDescent="0.25">
      <c r="A27" s="27" t="s">
        <v>59</v>
      </c>
      <c r="B27" s="27" t="s">
        <v>0</v>
      </c>
      <c r="C27" s="27" t="s">
        <v>0</v>
      </c>
      <c r="D27" s="28" t="s">
        <v>60</v>
      </c>
      <c r="E27" s="29">
        <v>17210160</v>
      </c>
      <c r="F27" s="29">
        <v>17094810</v>
      </c>
      <c r="G27" s="29">
        <v>12278647</v>
      </c>
      <c r="H27" s="29">
        <v>17210160</v>
      </c>
      <c r="I27" s="29">
        <v>17716592</v>
      </c>
      <c r="J27" s="29">
        <f>I27-H27</f>
        <v>506432</v>
      </c>
      <c r="K27" s="30">
        <f>(J27/H27)</f>
        <v>2.9426338860301125E-2</v>
      </c>
    </row>
    <row r="28" spans="1:11" ht="15" customHeight="1" x14ac:dyDescent="0.25">
      <c r="A28" s="27" t="s">
        <v>61</v>
      </c>
      <c r="B28" s="27" t="s">
        <v>0</v>
      </c>
      <c r="C28" s="27" t="s">
        <v>0</v>
      </c>
      <c r="D28" s="28" t="s">
        <v>62</v>
      </c>
      <c r="E28" s="29">
        <v>1947003</v>
      </c>
      <c r="F28" s="29">
        <v>1947003</v>
      </c>
      <c r="G28" s="29">
        <v>1025677</v>
      </c>
      <c r="H28" s="29">
        <v>2007360</v>
      </c>
      <c r="I28" s="29">
        <v>2034481</v>
      </c>
      <c r="J28" s="29">
        <f>I28-H28</f>
        <v>27121</v>
      </c>
      <c r="K28" s="30">
        <f>(J28/H28)</f>
        <v>1.3510780328391519E-2</v>
      </c>
    </row>
    <row r="29" spans="1:11" ht="15" customHeight="1" x14ac:dyDescent="0.25">
      <c r="A29" s="27" t="s">
        <v>63</v>
      </c>
      <c r="B29" s="27" t="s">
        <v>0</v>
      </c>
      <c r="C29" s="27" t="s">
        <v>0</v>
      </c>
      <c r="D29" s="28" t="s">
        <v>64</v>
      </c>
      <c r="E29" s="29">
        <v>20</v>
      </c>
      <c r="F29" s="29">
        <v>20</v>
      </c>
      <c r="G29" s="29">
        <v>625999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0</v>
      </c>
      <c r="B30" s="27" t="s">
        <v>45</v>
      </c>
      <c r="C30" s="27" t="s">
        <v>0</v>
      </c>
      <c r="D30" s="28" t="s">
        <v>65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x14ac:dyDescent="0.25">
      <c r="A31" s="27" t="s">
        <v>0</v>
      </c>
      <c r="B31" s="27" t="s">
        <v>66</v>
      </c>
      <c r="C31" s="27" t="s">
        <v>0</v>
      </c>
      <c r="D31" s="28" t="s">
        <v>67</v>
      </c>
      <c r="E31" s="29">
        <v>10</v>
      </c>
      <c r="F31" s="29">
        <v>10</v>
      </c>
      <c r="G31" s="29">
        <v>625999</v>
      </c>
      <c r="H31" s="29">
        <v>10</v>
      </c>
      <c r="I31" s="29">
        <v>10</v>
      </c>
      <c r="J31" s="37"/>
      <c r="K31" s="30" t="s">
        <v>0</v>
      </c>
    </row>
    <row r="32" spans="1:11" ht="15" customHeight="1" x14ac:dyDescent="0.25">
      <c r="A32" s="27" t="s">
        <v>68</v>
      </c>
      <c r="B32" s="27" t="s">
        <v>0</v>
      </c>
      <c r="C32" s="27" t="s">
        <v>0</v>
      </c>
      <c r="D32" s="28" t="s">
        <v>37</v>
      </c>
      <c r="E32" s="29">
        <v>4222426</v>
      </c>
      <c r="F32" s="29">
        <v>4222426</v>
      </c>
      <c r="G32" s="29">
        <v>3538202</v>
      </c>
      <c r="H32" s="29">
        <v>4353321</v>
      </c>
      <c r="I32" s="29">
        <v>4559521</v>
      </c>
      <c r="J32" s="29">
        <f>I32-H32</f>
        <v>206200</v>
      </c>
      <c r="K32" s="30">
        <f>(J32/H32)</f>
        <v>4.7366137254753325E-2</v>
      </c>
    </row>
    <row r="33" spans="1:11" ht="15" customHeight="1" x14ac:dyDescent="0.25">
      <c r="A33" s="27" t="s">
        <v>0</v>
      </c>
      <c r="B33" s="27" t="s">
        <v>6</v>
      </c>
      <c r="C33" s="27" t="s">
        <v>0</v>
      </c>
      <c r="D33" s="28" t="s">
        <v>69</v>
      </c>
      <c r="E33" s="29">
        <v>4222426</v>
      </c>
      <c r="F33" s="29">
        <v>4222426</v>
      </c>
      <c r="G33" s="29">
        <v>3538202</v>
      </c>
      <c r="H33" s="29">
        <v>4353321</v>
      </c>
      <c r="I33" s="29">
        <v>4559521</v>
      </c>
      <c r="J33" s="29">
        <f>I33-H33</f>
        <v>206200</v>
      </c>
      <c r="K33" s="30">
        <f>(J33/H33)</f>
        <v>4.7366137254753325E-2</v>
      </c>
    </row>
    <row r="34" spans="1:11" ht="15" customHeight="1" x14ac:dyDescent="0.25">
      <c r="A34" s="27" t="s">
        <v>0</v>
      </c>
      <c r="B34" s="27" t="s">
        <v>0</v>
      </c>
      <c r="C34" s="27" t="s">
        <v>70</v>
      </c>
      <c r="D34" s="28" t="s">
        <v>71</v>
      </c>
      <c r="E34" s="29">
        <v>820201</v>
      </c>
      <c r="F34" s="29">
        <v>820201</v>
      </c>
      <c r="G34" s="29">
        <v>716556</v>
      </c>
      <c r="H34" s="29">
        <v>845627</v>
      </c>
      <c r="I34" s="29">
        <v>1051827</v>
      </c>
      <c r="J34" s="29">
        <f>I34-H34</f>
        <v>206200</v>
      </c>
      <c r="K34" s="30">
        <f>(J34/H34)</f>
        <v>0.24384273444438267</v>
      </c>
    </row>
    <row r="35" spans="1:11" ht="27" customHeight="1" x14ac:dyDescent="0.25">
      <c r="A35" s="27" t="s">
        <v>0</v>
      </c>
      <c r="B35" s="27" t="s">
        <v>0</v>
      </c>
      <c r="C35" s="27" t="s">
        <v>72</v>
      </c>
      <c r="D35" s="28" t="s">
        <v>73</v>
      </c>
      <c r="E35" s="29">
        <v>3240428</v>
      </c>
      <c r="F35" s="29">
        <v>3240428</v>
      </c>
      <c r="G35" s="29">
        <v>2664989</v>
      </c>
      <c r="H35" s="29">
        <v>3340881</v>
      </c>
      <c r="I35" s="29">
        <v>3340881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0</v>
      </c>
      <c r="C36" s="27" t="s">
        <v>74</v>
      </c>
      <c r="D36" s="28" t="s">
        <v>75</v>
      </c>
      <c r="E36" s="29">
        <v>161797</v>
      </c>
      <c r="F36" s="29">
        <v>161797</v>
      </c>
      <c r="G36" s="29">
        <v>156657</v>
      </c>
      <c r="H36" s="29">
        <v>166813</v>
      </c>
      <c r="I36" s="29">
        <v>166813</v>
      </c>
      <c r="J36" s="37"/>
      <c r="K36" s="30" t="s">
        <v>0</v>
      </c>
    </row>
    <row r="37" spans="1:11" ht="15" customHeight="1" x14ac:dyDescent="0.25">
      <c r="A37" s="27" t="s">
        <v>76</v>
      </c>
      <c r="B37" s="27" t="s">
        <v>0</v>
      </c>
      <c r="C37" s="27" t="s">
        <v>0</v>
      </c>
      <c r="D37" s="28" t="s">
        <v>77</v>
      </c>
      <c r="E37" s="29">
        <v>20</v>
      </c>
      <c r="F37" s="29">
        <v>20</v>
      </c>
      <c r="G37" s="29">
        <v>276845</v>
      </c>
      <c r="H37" s="29">
        <v>20</v>
      </c>
      <c r="I37" s="29">
        <v>20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48</v>
      </c>
      <c r="C38" s="27" t="s">
        <v>0</v>
      </c>
      <c r="D38" s="28" t="s">
        <v>78</v>
      </c>
      <c r="E38" s="29">
        <v>20</v>
      </c>
      <c r="F38" s="29">
        <v>20</v>
      </c>
      <c r="G38" s="29">
        <v>276845</v>
      </c>
      <c r="H38" s="29">
        <v>20</v>
      </c>
      <c r="I38" s="29">
        <v>20</v>
      </c>
      <c r="J38" s="37"/>
      <c r="K38" s="30" t="s">
        <v>0</v>
      </c>
    </row>
    <row r="39" spans="1:11" ht="15" customHeight="1" x14ac:dyDescent="0.25">
      <c r="A39" s="27" t="s">
        <v>79</v>
      </c>
      <c r="B39" s="27" t="s">
        <v>0</v>
      </c>
      <c r="C39" s="27" t="s">
        <v>0</v>
      </c>
      <c r="D39" s="28" t="s">
        <v>80</v>
      </c>
      <c r="E39" s="29">
        <v>387423</v>
      </c>
      <c r="F39" s="29">
        <v>368052</v>
      </c>
      <c r="G39" s="29">
        <v>72550</v>
      </c>
      <c r="H39" s="29">
        <v>399434</v>
      </c>
      <c r="I39" s="29">
        <v>203475</v>
      </c>
      <c r="J39" s="29">
        <f>I39-H39</f>
        <v>-195959</v>
      </c>
      <c r="K39" s="30">
        <f>(J39/H39)</f>
        <v>-0.49059168723744095</v>
      </c>
    </row>
    <row r="40" spans="1:11" ht="15" customHeight="1" x14ac:dyDescent="0.25">
      <c r="A40" s="27" t="s">
        <v>0</v>
      </c>
      <c r="B40" s="27" t="s">
        <v>81</v>
      </c>
      <c r="C40" s="27" t="s">
        <v>0</v>
      </c>
      <c r="D40" s="28" t="s">
        <v>82</v>
      </c>
      <c r="E40" s="29">
        <v>156699</v>
      </c>
      <c r="F40" s="29">
        <v>148864</v>
      </c>
      <c r="G40" s="29">
        <v>42296</v>
      </c>
      <c r="H40" s="29">
        <v>161557</v>
      </c>
      <c r="I40" s="29">
        <v>80779</v>
      </c>
      <c r="J40" s="29">
        <f>I40-H40</f>
        <v>-80778</v>
      </c>
      <c r="K40" s="30">
        <f>(J40/H40)</f>
        <v>-0.49999690511707939</v>
      </c>
    </row>
    <row r="41" spans="1:11" ht="15" customHeight="1" x14ac:dyDescent="0.25">
      <c r="A41" s="27" t="s">
        <v>0</v>
      </c>
      <c r="B41" s="27" t="s">
        <v>36</v>
      </c>
      <c r="C41" s="27" t="s">
        <v>0</v>
      </c>
      <c r="D41" s="28" t="s">
        <v>83</v>
      </c>
      <c r="E41" s="29">
        <v>148759</v>
      </c>
      <c r="F41" s="29">
        <v>141321</v>
      </c>
      <c r="G41" s="29">
        <v>15581</v>
      </c>
      <c r="H41" s="29">
        <v>153371</v>
      </c>
      <c r="I41" s="29">
        <v>122696</v>
      </c>
      <c r="J41" s="29">
        <f>I41-H41</f>
        <v>-30675</v>
      </c>
      <c r="K41" s="30">
        <f>(J41/H41)</f>
        <v>-0.20000521610995559</v>
      </c>
    </row>
    <row r="42" spans="1:11" ht="15" customHeight="1" x14ac:dyDescent="0.25">
      <c r="A42" s="27" t="s">
        <v>0</v>
      </c>
      <c r="B42" s="27" t="s">
        <v>48</v>
      </c>
      <c r="C42" s="27" t="s">
        <v>0</v>
      </c>
      <c r="D42" s="28" t="s">
        <v>84</v>
      </c>
      <c r="E42" s="29">
        <v>81965</v>
      </c>
      <c r="F42" s="29">
        <v>77867</v>
      </c>
      <c r="G42" s="29">
        <v>14673</v>
      </c>
      <c r="H42" s="29">
        <v>84506</v>
      </c>
      <c r="I42" s="29">
        <v>0</v>
      </c>
      <c r="J42" s="29">
        <f>I42-H42</f>
        <v>-84506</v>
      </c>
      <c r="K42" s="30">
        <f>(J42/H42)</f>
        <v>-1</v>
      </c>
    </row>
    <row r="43" spans="1:11" ht="15" customHeight="1" x14ac:dyDescent="0.25">
      <c r="A43" s="27" t="s">
        <v>85</v>
      </c>
      <c r="B43" s="27" t="s">
        <v>0</v>
      </c>
      <c r="C43" s="27" t="s">
        <v>0</v>
      </c>
      <c r="D43" s="28" t="s">
        <v>86</v>
      </c>
      <c r="E43" s="29">
        <v>10</v>
      </c>
      <c r="F43" s="29">
        <v>10</v>
      </c>
      <c r="G43" s="29">
        <v>713602</v>
      </c>
      <c r="H43" s="29">
        <v>10</v>
      </c>
      <c r="I43" s="29">
        <v>10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87</v>
      </c>
      <c r="C44" s="27" t="s">
        <v>0</v>
      </c>
      <c r="D44" s="28" t="s">
        <v>88</v>
      </c>
      <c r="E44" s="29">
        <v>10</v>
      </c>
      <c r="F44" s="29">
        <v>10</v>
      </c>
      <c r="G44" s="29">
        <v>713602</v>
      </c>
      <c r="H44" s="29">
        <v>10</v>
      </c>
      <c r="I44" s="29">
        <v>10</v>
      </c>
      <c r="J44" s="37"/>
      <c r="K44" s="30" t="s">
        <v>0</v>
      </c>
    </row>
    <row r="45" spans="1:11" ht="15" customHeight="1" x14ac:dyDescent="0.25">
      <c r="A45" s="27" t="s">
        <v>89</v>
      </c>
      <c r="B45" s="27" t="s">
        <v>0</v>
      </c>
      <c r="C45" s="27" t="s">
        <v>0</v>
      </c>
      <c r="D45" s="28" t="s">
        <v>90</v>
      </c>
      <c r="E45" s="29">
        <v>10</v>
      </c>
      <c r="F45" s="29">
        <v>10</v>
      </c>
      <c r="G45" s="29">
        <v>0</v>
      </c>
      <c r="H45" s="29">
        <v>10</v>
      </c>
      <c r="I45" s="29">
        <v>10</v>
      </c>
      <c r="J45" s="37"/>
      <c r="K45" s="30" t="s">
        <v>0</v>
      </c>
    </row>
    <row r="46" spans="1:11" ht="1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1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</row>
    <row r="48" spans="1:11" ht="15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</row>
    <row r="49" spans="1:11" ht="15" customHeight="1" x14ac:dyDescent="0.25">
      <c r="A49" s="31" t="s">
        <v>91</v>
      </c>
      <c r="B49" s="32"/>
      <c r="C49" s="32"/>
      <c r="D49" s="32"/>
      <c r="E49" s="33">
        <v>23767032</v>
      </c>
      <c r="F49" s="33">
        <v>23632311</v>
      </c>
      <c r="G49" s="33">
        <v>17541075</v>
      </c>
      <c r="H49" s="33">
        <v>23970295</v>
      </c>
      <c r="I49" s="33">
        <v>24514089</v>
      </c>
      <c r="J49" s="33">
        <v>543794</v>
      </c>
      <c r="K49" s="34">
        <v>2.2686162185321459E-2</v>
      </c>
    </row>
    <row r="50" spans="1:11" ht="15" customHeight="1" x14ac:dyDescent="0.25">
      <c r="A50" s="39" t="s">
        <v>94</v>
      </c>
      <c r="B50" s="40"/>
      <c r="C50" s="40"/>
      <c r="D50" s="40"/>
      <c r="E50" s="40"/>
      <c r="F50" s="40"/>
      <c r="G50" s="40"/>
      <c r="H50" s="40"/>
      <c r="I50" s="40"/>
      <c r="J50" s="36"/>
      <c r="K50" s="36"/>
    </row>
    <row r="51" spans="1:11" ht="5.0999999999999996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</sheetData>
  <mergeCells count="17">
    <mergeCell ref="J10:J11"/>
    <mergeCell ref="K10:K11"/>
    <mergeCell ref="A49:D49"/>
    <mergeCell ref="A50:I50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13</vt:lpstr>
      <vt:lpstr>JR_PAGE_ANCHOR_12_1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2025-09-24T21:57:46Z</dcterms:created>
  <dcterms:modified xsi:type="dcterms:W3CDTF">2025-09-24T21:57:47Z</dcterms:modified>
</cp:coreProperties>
</file>