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33BFD82-4171-42E0-ABD2-95DFB0D8517E}" xr6:coauthVersionLast="47" xr6:coauthVersionMax="47" xr10:uidLastSave="{00000000-0000-0000-0000-000000000000}"/>
  <bookViews>
    <workbookView xWindow="-120" yWindow="-120" windowWidth="29040" windowHeight="15720" xr2:uid="{D579C591-2ED2-4E99-8F67-806DE1A08EFF}"/>
  </bookViews>
  <sheets>
    <sheet name="cuadro Comparativo analitico 12" sheetId="1" r:id="rId1"/>
  </sheets>
  <definedNames>
    <definedName name="JR_PAGE_ANCHOR_11_1">'cuadro Comparativo analitico 12'!$A$1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K71" i="1" s="1"/>
  <c r="J70" i="1"/>
  <c r="K70" i="1" s="1"/>
  <c r="K69" i="1"/>
  <c r="J69" i="1"/>
  <c r="J68" i="1"/>
  <c r="K68" i="1" s="1"/>
  <c r="K67" i="1"/>
  <c r="J67" i="1"/>
  <c r="K66" i="1"/>
  <c r="J66" i="1"/>
  <c r="K65" i="1"/>
  <c r="J65" i="1"/>
  <c r="J64" i="1"/>
  <c r="K64" i="1" s="1"/>
  <c r="J63" i="1"/>
  <c r="K63" i="1" s="1"/>
  <c r="J62" i="1"/>
  <c r="K62" i="1" s="1"/>
  <c r="K61" i="1"/>
  <c r="J61" i="1"/>
  <c r="J60" i="1"/>
  <c r="K60" i="1" s="1"/>
  <c r="K59" i="1"/>
  <c r="J59" i="1"/>
  <c r="J58" i="1"/>
  <c r="J57" i="1"/>
  <c r="K57" i="1" s="1"/>
  <c r="J56" i="1"/>
  <c r="K56" i="1" s="1"/>
  <c r="K55" i="1"/>
  <c r="J55" i="1"/>
  <c r="J54" i="1"/>
  <c r="K54" i="1" s="1"/>
  <c r="J53" i="1"/>
  <c r="K52" i="1"/>
  <c r="J52" i="1"/>
  <c r="J48" i="1"/>
  <c r="K48" i="1" s="1"/>
  <c r="K46" i="1"/>
  <c r="J46" i="1"/>
  <c r="K45" i="1"/>
  <c r="J45" i="1"/>
  <c r="K44" i="1"/>
  <c r="J44" i="1"/>
  <c r="J43" i="1"/>
  <c r="K43" i="1" s="1"/>
  <c r="J42" i="1"/>
  <c r="K42" i="1" s="1"/>
  <c r="J41" i="1"/>
  <c r="K41" i="1" s="1"/>
  <c r="K40" i="1"/>
  <c r="J40" i="1"/>
  <c r="J39" i="1"/>
  <c r="K39" i="1" s="1"/>
  <c r="K38" i="1"/>
  <c r="J38" i="1"/>
  <c r="K37" i="1"/>
  <c r="J37" i="1"/>
  <c r="K33" i="1"/>
  <c r="J33" i="1"/>
  <c r="J32" i="1"/>
  <c r="K32" i="1" s="1"/>
  <c r="K31" i="1"/>
  <c r="J31" i="1"/>
  <c r="J24" i="1"/>
  <c r="K24" i="1" s="1"/>
  <c r="K23" i="1"/>
  <c r="J23" i="1"/>
  <c r="J22" i="1"/>
  <c r="K22" i="1" s="1"/>
  <c r="K20" i="1"/>
  <c r="J20" i="1"/>
  <c r="K18" i="1"/>
  <c r="J18" i="1"/>
  <c r="K12" i="1"/>
  <c r="J12" i="1"/>
</calcChain>
</file>

<file path=xl/sharedStrings.xml><?xml version="1.0" encoding="utf-8"?>
<sst xmlns="http://schemas.openxmlformats.org/spreadsheetml/2006/main" count="314" uniqueCount="126">
  <si>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</si>
  <si>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</si>
  <si>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</si>
  <si>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</si>
  <si>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</si>
  <si>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</si>
  <si>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</si>
  <si>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</si>
  <si>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</si>
  <si>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</si>
  <si>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</si>
  <si>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</si>
  <si>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</si>
  <si>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</si>
  <si>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</si>
  <si>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</si>
  <si>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</si>
  <si>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</si>
  <si>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</si>
  <si>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</si>
  <si>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</si>
  <si>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</si>
  <si>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</si>
  <si>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</si>
  <si>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</si>
  <si>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</si>
  <si>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</si>
  <si>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</si>
  <si>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</si>
  <si>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</si>
  <si>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</si>
  <si>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</si>
  <si>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</si>
  <si>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</si>
  <si>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</si>
  <si>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</si>
  <si>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</si>
  <si>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</si>
  <si>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</si>
  <si>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</si>
  <si>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Red de Bibliotecas Públicas - Servicio Nacional del Patrimonio Cultural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</si>
  <si>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</si>
  <si>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</si>
  <si>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</si>
  <si>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</si>
  <si>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</si>
  <si>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</si>
  <si>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</si>
  <si>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</si>
  <si>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</si>
  <si>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</si>
  <si>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</si>
  <si>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</si>
  <si>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</si>
  <si>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</si>
  <si>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</si>
  <si>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</si>
  <si>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</si>
  <si>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</si>
  <si>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</si>
  <si>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</si>
  <si>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Por Anticipos por Cambio de Residencia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</si>
  <si>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</si>
  <si>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</si>
  <si>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</si>
  <si>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</si>
  <si>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</si>
  <si>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</si>
  <si>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</si>
  <si>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</si>
  <si>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</si>
  <si>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</si>
  <si>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</si>
  <si>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</si>
  <si>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</si>
  <si>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</si>
  <si>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170</t>
    </r>
  </si>
  <si>
    <r>
      <rPr>
        <sz val="10"/>
        <rFont val="Times New Roman"/>
        <family val="1"/>
      </rPr>
      <t>Convenios Jardines Infantiles VTF con Instituciones Privadas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</si>
  <si>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</si>
  <si>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</si>
  <si>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Junta Nacional de Jardines Infantiles - Slep</t>
    </r>
  </si>
  <si>
    <r>
      <rPr>
        <sz val="10"/>
        <rFont val="Times New Roman"/>
        <family val="1"/>
      </rPr>
      <t>Servicios Locales de Educación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</si>
  <si>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</si>
  <si>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Jardines Infantiles VTF con Municipalidades y Otras Instituciones Públicas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</si>
  <si>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</si>
  <si>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171</t>
    </r>
  </si>
  <si>
    <r>
      <rPr>
        <sz val="10"/>
        <rFont val="Times New Roman"/>
        <family val="1"/>
      </rPr>
      <t>Programa de Material de Enseñanza</t>
    </r>
  </si>
  <si>
    <r>
      <rPr>
        <sz val="10"/>
        <rFont val="Times New Roman"/>
        <family val="1"/>
      </rPr>
      <t>178</t>
    </r>
  </si>
  <si>
    <r>
      <rPr>
        <sz val="10"/>
        <rFont val="Times New Roman"/>
        <family val="1"/>
      </rPr>
      <t>Plan Fomento de Lectura Primera Infancia</t>
    </r>
  </si>
  <si>
    <r>
      <rPr>
        <sz val="10"/>
        <rFont val="Times New Roman"/>
        <family val="1"/>
      </rPr>
      <t>180</t>
    </r>
  </si>
  <si>
    <r>
      <rPr>
        <sz val="10"/>
        <rFont val="Times New Roman"/>
        <family val="1"/>
      </rPr>
      <t>Capacitación a Terceros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</si>
  <si>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</si>
  <si>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</si>
  <si>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</si>
  <si>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</si>
  <si>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</si>
  <si>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</si>
  <si>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</si>
  <si>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</si>
  <si>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</si>
  <si>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</si>
  <si>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</si>
  <si>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</si>
  <si>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</si>
  <si>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</si>
  <si>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</si>
  <si>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</si>
  <si>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</si>
  <si>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</si>
  <si>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</si>
  <si>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Jardines Infantiles VTF con Instituciones Privadas</t>
    </r>
  </si>
  <si>
    <r>
      <rPr>
        <sz val="10"/>
        <rFont val="Times New Roman"/>
        <family val="1"/>
      </rPr>
      <t>Junta Nacional de Jardines Infantiles - Slep - (TRANSFERENCIAS DE JUNJI)</t>
    </r>
  </si>
  <si>
    <r>
      <rPr>
        <sz val="10"/>
        <rFont val="Times New Roman"/>
        <family val="1"/>
      </rPr>
      <t>Servicios Locales de Educación Pública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</si>
  <si>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</si>
  <si>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Jardines Infantiles VTF con Municipalidades y Otras Instituciones Públicas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</si>
  <si>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</si>
  <si>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</si>
  <si>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Amortización Deuda Externa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</si>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</sst>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0DFF-1778-44B2-AD1A-07DD17536E36}">
  <sheetPr codeName="Hoja12">
    <outlinePr summaryBelow="0"/>
    <pageSetUpPr fitToPage="1"/>
  </sheetPr>
  <dimension ref="A1:K79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123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124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8</v>
      </c>
      <c r="D7" s="14"/>
      <c r="E7" s="14"/>
      <c r="F7" s="14"/>
      <c r="G7" s="36"/>
      <c r="H7" s="2" t="s">
        <v>12</v>
      </c>
      <c r="I7" s="2" t="s">
        <v>13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14</v>
      </c>
      <c r="H8" s="36"/>
      <c r="I8" s="36"/>
      <c r="J8" s="36"/>
      <c r="K8" s="36"/>
    </row>
    <row r="9" spans="1:11" ht="15" customHeight="1" thickBot="1" x14ac:dyDescent="0.3">
      <c r="A9" s="16" t="s">
        <v>15</v>
      </c>
      <c r="B9" s="16" t="s">
        <v>16</v>
      </c>
      <c r="C9" s="16" t="s">
        <v>17</v>
      </c>
      <c r="D9" s="16" t="s">
        <v>18</v>
      </c>
      <c r="E9" s="17" t="s">
        <v>19</v>
      </c>
      <c r="F9" s="17" t="s">
        <v>20</v>
      </c>
      <c r="G9" s="17" t="s">
        <v>21</v>
      </c>
      <c r="H9" s="17" t="s">
        <v>22</v>
      </c>
      <c r="I9" s="17" t="s">
        <v>23</v>
      </c>
      <c r="J9" s="17" t="s">
        <v>24</v>
      </c>
      <c r="K9" s="17" t="s">
        <v>25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26</v>
      </c>
      <c r="F10" s="19" t="s">
        <v>27</v>
      </c>
      <c r="G10" s="19" t="s">
        <v>28</v>
      </c>
      <c r="H10" s="19" t="s">
        <v>26</v>
      </c>
      <c r="I10" s="19" t="s">
        <v>29</v>
      </c>
      <c r="J10" s="20" t="s">
        <v>30</v>
      </c>
      <c r="K10" s="20" t="s">
        <v>31</v>
      </c>
    </row>
    <row r="11" spans="1:11" ht="30" customHeight="1" thickBot="1" x14ac:dyDescent="0.3">
      <c r="A11" s="18"/>
      <c r="B11" s="18"/>
      <c r="C11" s="18"/>
      <c r="D11" s="18"/>
      <c r="E11" s="21" t="s">
        <v>32</v>
      </c>
      <c r="F11" s="21" t="s">
        <v>32</v>
      </c>
      <c r="G11" s="21" t="s">
        <v>32</v>
      </c>
      <c r="H11" s="21" t="s">
        <v>33</v>
      </c>
      <c r="I11" s="21" t="s">
        <v>33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34</v>
      </c>
      <c r="E12" s="25">
        <v>682410650</v>
      </c>
      <c r="F12" s="25">
        <v>678506232</v>
      </c>
      <c r="G12" s="25">
        <v>629077521</v>
      </c>
      <c r="H12" s="25">
        <v>685504650</v>
      </c>
      <c r="I12" s="25">
        <v>673587109</v>
      </c>
      <c r="J12" s="25">
        <f>I12-H12</f>
        <v>-11917541</v>
      </c>
      <c r="K12" s="26">
        <f>(J12/H12)</f>
        <v>-1.7385062231160649E-2</v>
      </c>
    </row>
    <row r="13" spans="1:11" ht="15" customHeight="1" x14ac:dyDescent="0.25">
      <c r="A13" s="27" t="s">
        <v>35</v>
      </c>
      <c r="B13" s="27" t="s">
        <v>0</v>
      </c>
      <c r="C13" s="27" t="s">
        <v>0</v>
      </c>
      <c r="D13" s="28" t="s">
        <v>36</v>
      </c>
      <c r="E13" s="29">
        <v>793185</v>
      </c>
      <c r="F13" s="29">
        <v>793185</v>
      </c>
      <c r="G13" s="29">
        <v>20275643</v>
      </c>
      <c r="H13" s="29">
        <v>817773</v>
      </c>
      <c r="I13" s="29">
        <v>817773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37</v>
      </c>
      <c r="C14" s="27" t="s">
        <v>0</v>
      </c>
      <c r="D14" s="28" t="s">
        <v>38</v>
      </c>
      <c r="E14" s="29">
        <v>793185</v>
      </c>
      <c r="F14" s="29">
        <v>793185</v>
      </c>
      <c r="G14" s="29">
        <v>20275643</v>
      </c>
      <c r="H14" s="29">
        <v>817773</v>
      </c>
      <c r="I14" s="29">
        <v>817773</v>
      </c>
      <c r="J14" s="37"/>
      <c r="K14" s="30" t="s">
        <v>0</v>
      </c>
    </row>
    <row r="15" spans="1:11" ht="27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793175</v>
      </c>
      <c r="F15" s="29">
        <v>793175</v>
      </c>
      <c r="G15" s="29">
        <v>793175</v>
      </c>
      <c r="H15" s="29">
        <v>817763</v>
      </c>
      <c r="I15" s="29">
        <v>817763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10</v>
      </c>
      <c r="F16" s="29">
        <v>10</v>
      </c>
      <c r="G16" s="29">
        <v>19482468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43</v>
      </c>
      <c r="B17" s="27" t="s">
        <v>0</v>
      </c>
      <c r="C17" s="27" t="s">
        <v>0</v>
      </c>
      <c r="D17" s="28" t="s">
        <v>44</v>
      </c>
      <c r="E17" s="29">
        <v>1525</v>
      </c>
      <c r="F17" s="29">
        <v>1525</v>
      </c>
      <c r="G17" s="29">
        <v>143</v>
      </c>
      <c r="H17" s="29">
        <v>1572</v>
      </c>
      <c r="I17" s="29">
        <v>1572</v>
      </c>
      <c r="J17" s="37"/>
      <c r="K17" s="30" t="s">
        <v>0</v>
      </c>
    </row>
    <row r="18" spans="1:11" ht="15" customHeight="1" x14ac:dyDescent="0.25">
      <c r="A18" s="27" t="s">
        <v>45</v>
      </c>
      <c r="B18" s="27" t="s">
        <v>0</v>
      </c>
      <c r="C18" s="27" t="s">
        <v>0</v>
      </c>
      <c r="D18" s="28" t="s">
        <v>46</v>
      </c>
      <c r="E18" s="29">
        <v>4221853</v>
      </c>
      <c r="F18" s="29">
        <v>4221853</v>
      </c>
      <c r="G18" s="29">
        <v>6197921</v>
      </c>
      <c r="H18" s="29">
        <v>4352730</v>
      </c>
      <c r="I18" s="29">
        <v>3415985</v>
      </c>
      <c r="J18" s="29">
        <f>I18-H18</f>
        <v>-936745</v>
      </c>
      <c r="K18" s="30">
        <f>(J18/H18)</f>
        <v>-0.215208616201786</v>
      </c>
    </row>
    <row r="19" spans="1:11" ht="15" customHeight="1" x14ac:dyDescent="0.25">
      <c r="A19" s="27" t="s">
        <v>0</v>
      </c>
      <c r="B19" s="27" t="s">
        <v>13</v>
      </c>
      <c r="C19" s="27" t="s">
        <v>0</v>
      </c>
      <c r="D19" s="28" t="s">
        <v>47</v>
      </c>
      <c r="E19" s="29">
        <v>10</v>
      </c>
      <c r="F19" s="29">
        <v>10</v>
      </c>
      <c r="G19" s="29">
        <v>1317609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0</v>
      </c>
      <c r="B20" s="27" t="s">
        <v>37</v>
      </c>
      <c r="C20" s="27" t="s">
        <v>0</v>
      </c>
      <c r="D20" s="28" t="s">
        <v>48</v>
      </c>
      <c r="E20" s="29">
        <v>2078819</v>
      </c>
      <c r="F20" s="29">
        <v>2078819</v>
      </c>
      <c r="G20" s="29">
        <v>578079</v>
      </c>
      <c r="H20" s="29">
        <v>2143262</v>
      </c>
      <c r="I20" s="29">
        <v>1206517</v>
      </c>
      <c r="J20" s="29">
        <f>I20-H20</f>
        <v>-936745</v>
      </c>
      <c r="K20" s="30">
        <f>(J20/H20)</f>
        <v>-0.43706509050223447</v>
      </c>
    </row>
    <row r="21" spans="1:11" ht="15" customHeight="1" x14ac:dyDescent="0.25">
      <c r="A21" s="27" t="s">
        <v>0</v>
      </c>
      <c r="B21" s="27" t="s">
        <v>49</v>
      </c>
      <c r="C21" s="27" t="s">
        <v>0</v>
      </c>
      <c r="D21" s="28" t="s">
        <v>50</v>
      </c>
      <c r="E21" s="29">
        <v>2143024</v>
      </c>
      <c r="F21" s="29">
        <v>2143024</v>
      </c>
      <c r="G21" s="29">
        <v>4302233</v>
      </c>
      <c r="H21" s="29">
        <v>2209458</v>
      </c>
      <c r="I21" s="29">
        <v>2209458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51</v>
      </c>
      <c r="E22" s="29">
        <v>676767723</v>
      </c>
      <c r="F22" s="29">
        <v>672863305</v>
      </c>
      <c r="G22" s="29">
        <v>441187318</v>
      </c>
      <c r="H22" s="29">
        <v>679686794</v>
      </c>
      <c r="I22" s="29">
        <v>668705998</v>
      </c>
      <c r="J22" s="29">
        <f>I22-H22</f>
        <v>-10980796</v>
      </c>
      <c r="K22" s="30">
        <f>(J22/H22)</f>
        <v>-1.6155670666156859E-2</v>
      </c>
    </row>
    <row r="23" spans="1:11" ht="15" customHeight="1" x14ac:dyDescent="0.25">
      <c r="A23" s="27" t="s">
        <v>0</v>
      </c>
      <c r="B23" s="27" t="s">
        <v>13</v>
      </c>
      <c r="C23" s="27" t="s">
        <v>0</v>
      </c>
      <c r="D23" s="28" t="s">
        <v>52</v>
      </c>
      <c r="E23" s="29">
        <v>669446375</v>
      </c>
      <c r="F23" s="29">
        <v>665541957</v>
      </c>
      <c r="G23" s="29">
        <v>437197258</v>
      </c>
      <c r="H23" s="29">
        <v>672365446</v>
      </c>
      <c r="I23" s="29">
        <v>660580898</v>
      </c>
      <c r="J23" s="29">
        <f>I23-H23</f>
        <v>-11784548</v>
      </c>
      <c r="K23" s="30">
        <f>(J23/H23)</f>
        <v>-1.7526998256837845E-2</v>
      </c>
    </row>
    <row r="24" spans="1:11" ht="15" customHeight="1" x14ac:dyDescent="0.25">
      <c r="A24" s="27" t="s">
        <v>0</v>
      </c>
      <c r="B24" s="27" t="s">
        <v>53</v>
      </c>
      <c r="C24" s="27" t="s">
        <v>0</v>
      </c>
      <c r="D24" s="28" t="s">
        <v>54</v>
      </c>
      <c r="E24" s="29">
        <v>7321348</v>
      </c>
      <c r="F24" s="29">
        <v>7321348</v>
      </c>
      <c r="G24" s="29">
        <v>3990060</v>
      </c>
      <c r="H24" s="29">
        <v>7321348</v>
      </c>
      <c r="I24" s="29">
        <v>8125100</v>
      </c>
      <c r="J24" s="29">
        <f>I24-H24</f>
        <v>803752</v>
      </c>
      <c r="K24" s="30">
        <f>(J24/H24)</f>
        <v>0.1097819691127918</v>
      </c>
    </row>
    <row r="25" spans="1:11" ht="15" customHeight="1" x14ac:dyDescent="0.25">
      <c r="A25" s="27" t="s">
        <v>55</v>
      </c>
      <c r="B25" s="27" t="s">
        <v>0</v>
      </c>
      <c r="C25" s="27" t="s">
        <v>0</v>
      </c>
      <c r="D25" s="28" t="s">
        <v>56</v>
      </c>
      <c r="E25" s="29">
        <v>0</v>
      </c>
      <c r="F25" s="29">
        <v>0</v>
      </c>
      <c r="G25" s="29">
        <v>737</v>
      </c>
      <c r="H25" s="29">
        <v>0</v>
      </c>
      <c r="I25" s="29">
        <v>0</v>
      </c>
      <c r="J25" s="37"/>
      <c r="K25" s="30" t="s">
        <v>0</v>
      </c>
    </row>
    <row r="26" spans="1:11" ht="15" customHeight="1" x14ac:dyDescent="0.25">
      <c r="A26" s="27" t="s">
        <v>57</v>
      </c>
      <c r="B26" s="27" t="s">
        <v>0</v>
      </c>
      <c r="C26" s="27" t="s">
        <v>0</v>
      </c>
      <c r="D26" s="28" t="s">
        <v>58</v>
      </c>
      <c r="E26" s="29">
        <v>626344</v>
      </c>
      <c r="F26" s="29">
        <v>626344</v>
      </c>
      <c r="G26" s="29">
        <v>161415759</v>
      </c>
      <c r="H26" s="29">
        <v>645761</v>
      </c>
      <c r="I26" s="29">
        <v>645761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59</v>
      </c>
      <c r="C27" s="27" t="s">
        <v>0</v>
      </c>
      <c r="D27" s="28" t="s">
        <v>60</v>
      </c>
      <c r="E27" s="29">
        <v>0</v>
      </c>
      <c r="F27" s="29">
        <v>0</v>
      </c>
      <c r="G27" s="29">
        <v>22800</v>
      </c>
      <c r="H27" s="29">
        <v>0</v>
      </c>
      <c r="I27" s="29">
        <v>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43</v>
      </c>
      <c r="C28" s="27" t="s">
        <v>0</v>
      </c>
      <c r="D28" s="28" t="s">
        <v>61</v>
      </c>
      <c r="E28" s="29">
        <v>0</v>
      </c>
      <c r="F28" s="29">
        <v>0</v>
      </c>
      <c r="G28" s="29">
        <v>4246</v>
      </c>
      <c r="H28" s="29">
        <v>0</v>
      </c>
      <c r="I28" s="29">
        <v>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55</v>
      </c>
      <c r="C29" s="27" t="s">
        <v>0</v>
      </c>
      <c r="D29" s="28" t="s">
        <v>62</v>
      </c>
      <c r="E29" s="29">
        <v>626344</v>
      </c>
      <c r="F29" s="29">
        <v>626344</v>
      </c>
      <c r="G29" s="29">
        <v>161388713</v>
      </c>
      <c r="H29" s="29">
        <v>645761</v>
      </c>
      <c r="I29" s="29">
        <v>645761</v>
      </c>
      <c r="J29" s="37"/>
      <c r="K29" s="30" t="s">
        <v>0</v>
      </c>
    </row>
    <row r="30" spans="1:11" ht="15" customHeight="1" x14ac:dyDescent="0.25">
      <c r="A30" s="27" t="s">
        <v>63</v>
      </c>
      <c r="B30" s="27" t="s">
        <v>0</v>
      </c>
      <c r="C30" s="27" t="s">
        <v>0</v>
      </c>
      <c r="D30" s="28" t="s">
        <v>64</v>
      </c>
      <c r="E30" s="29">
        <v>20</v>
      </c>
      <c r="F30" s="29">
        <v>20</v>
      </c>
      <c r="G30" s="29">
        <v>0</v>
      </c>
      <c r="H30" s="29">
        <v>20</v>
      </c>
      <c r="I30" s="29">
        <v>20</v>
      </c>
      <c r="J30" s="37"/>
      <c r="K30" s="30" t="s">
        <v>0</v>
      </c>
    </row>
    <row r="31" spans="1:11" ht="15" customHeight="1" thickBot="1" x14ac:dyDescent="0.3">
      <c r="A31" s="23" t="s">
        <v>0</v>
      </c>
      <c r="B31" s="23" t="s">
        <v>0</v>
      </c>
      <c r="C31" s="23" t="s">
        <v>0</v>
      </c>
      <c r="D31" s="24" t="s">
        <v>65</v>
      </c>
      <c r="E31" s="25">
        <v>682410650</v>
      </c>
      <c r="F31" s="25">
        <v>678506232</v>
      </c>
      <c r="G31" s="25">
        <v>475151655</v>
      </c>
      <c r="H31" s="25">
        <v>685504650</v>
      </c>
      <c r="I31" s="25">
        <v>673587109</v>
      </c>
      <c r="J31" s="25">
        <f>I31-H31</f>
        <v>-11917541</v>
      </c>
      <c r="K31" s="26">
        <f>(J31/H31)</f>
        <v>-1.7385062231160649E-2</v>
      </c>
    </row>
    <row r="32" spans="1:11" ht="15" customHeight="1" x14ac:dyDescent="0.25">
      <c r="A32" s="27" t="s">
        <v>66</v>
      </c>
      <c r="B32" s="27" t="s">
        <v>0</v>
      </c>
      <c r="C32" s="27" t="s">
        <v>0</v>
      </c>
      <c r="D32" s="28" t="s">
        <v>67</v>
      </c>
      <c r="E32" s="29">
        <v>252860853</v>
      </c>
      <c r="F32" s="29">
        <v>251166060</v>
      </c>
      <c r="G32" s="29">
        <v>185991283</v>
      </c>
      <c r="H32" s="29">
        <v>252860853</v>
      </c>
      <c r="I32" s="29">
        <v>260596403</v>
      </c>
      <c r="J32" s="29">
        <f>I32-H32</f>
        <v>7735550</v>
      </c>
      <c r="K32" s="30">
        <f>(J32/H32)</f>
        <v>3.0592121746896107E-2</v>
      </c>
    </row>
    <row r="33" spans="1:11" ht="15" customHeight="1" x14ac:dyDescent="0.25">
      <c r="A33" s="27" t="s">
        <v>68</v>
      </c>
      <c r="B33" s="27" t="s">
        <v>0</v>
      </c>
      <c r="C33" s="27" t="s">
        <v>0</v>
      </c>
      <c r="D33" s="28" t="s">
        <v>69</v>
      </c>
      <c r="E33" s="29">
        <v>35127389</v>
      </c>
      <c r="F33" s="29">
        <v>35127389</v>
      </c>
      <c r="G33" s="29">
        <v>24475650</v>
      </c>
      <c r="H33" s="29">
        <v>36216338</v>
      </c>
      <c r="I33" s="29">
        <v>37265933</v>
      </c>
      <c r="J33" s="29">
        <f>I33-H33</f>
        <v>1049595</v>
      </c>
      <c r="K33" s="30">
        <f>(J33/H33)</f>
        <v>2.898125702272825E-2</v>
      </c>
    </row>
    <row r="34" spans="1:11" ht="15" customHeight="1" x14ac:dyDescent="0.25">
      <c r="A34" s="27" t="s">
        <v>70</v>
      </c>
      <c r="B34" s="27" t="s">
        <v>0</v>
      </c>
      <c r="C34" s="27" t="s">
        <v>0</v>
      </c>
      <c r="D34" s="28" t="s">
        <v>71</v>
      </c>
      <c r="E34" s="29">
        <v>20</v>
      </c>
      <c r="F34" s="29">
        <v>20</v>
      </c>
      <c r="G34" s="29">
        <v>10198994</v>
      </c>
      <c r="H34" s="29">
        <v>20</v>
      </c>
      <c r="I34" s="29">
        <v>20</v>
      </c>
      <c r="J34" s="37"/>
      <c r="K34" s="30" t="s">
        <v>0</v>
      </c>
    </row>
    <row r="35" spans="1:11" ht="15" customHeight="1" x14ac:dyDescent="0.25">
      <c r="A35" s="27" t="s">
        <v>0</v>
      </c>
      <c r="B35" s="27" t="s">
        <v>13</v>
      </c>
      <c r="C35" s="27" t="s">
        <v>0</v>
      </c>
      <c r="D35" s="28" t="s">
        <v>72</v>
      </c>
      <c r="E35" s="29">
        <v>10</v>
      </c>
      <c r="F35" s="29">
        <v>10</v>
      </c>
      <c r="G35" s="29">
        <v>784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53</v>
      </c>
      <c r="C36" s="27" t="s">
        <v>0</v>
      </c>
      <c r="D36" s="28" t="s">
        <v>73</v>
      </c>
      <c r="E36" s="29">
        <v>10</v>
      </c>
      <c r="F36" s="29">
        <v>10</v>
      </c>
      <c r="G36" s="29">
        <v>10198210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74</v>
      </c>
      <c r="B37" s="27" t="s">
        <v>0</v>
      </c>
      <c r="C37" s="27" t="s">
        <v>0</v>
      </c>
      <c r="D37" s="28" t="s">
        <v>36</v>
      </c>
      <c r="E37" s="29">
        <v>324969929</v>
      </c>
      <c r="F37" s="29">
        <v>322818336</v>
      </c>
      <c r="G37" s="29">
        <v>211419047</v>
      </c>
      <c r="H37" s="29">
        <v>325092529</v>
      </c>
      <c r="I37" s="29">
        <v>316467096</v>
      </c>
      <c r="J37" s="29">
        <f t="shared" ref="J37:J46" si="0">I37-H37</f>
        <v>-8625433</v>
      </c>
      <c r="K37" s="30">
        <f t="shared" ref="K37:K46" si="1">(J37/H37)</f>
        <v>-2.6532239994970785E-2</v>
      </c>
    </row>
    <row r="38" spans="1:11" ht="15" customHeight="1" x14ac:dyDescent="0.25">
      <c r="A38" s="27" t="s">
        <v>0</v>
      </c>
      <c r="B38" s="27" t="s">
        <v>13</v>
      </c>
      <c r="C38" s="27" t="s">
        <v>0</v>
      </c>
      <c r="D38" s="28" t="s">
        <v>75</v>
      </c>
      <c r="E38" s="29">
        <v>47223606</v>
      </c>
      <c r="F38" s="29">
        <v>46907091</v>
      </c>
      <c r="G38" s="29">
        <v>31453974</v>
      </c>
      <c r="H38" s="29">
        <v>47223606</v>
      </c>
      <c r="I38" s="29">
        <v>48169970</v>
      </c>
      <c r="J38" s="29">
        <f t="shared" si="0"/>
        <v>946364</v>
      </c>
      <c r="K38" s="30">
        <f t="shared" si="1"/>
        <v>2.0040062167213574E-2</v>
      </c>
    </row>
    <row r="39" spans="1:11" ht="27" customHeight="1" x14ac:dyDescent="0.25">
      <c r="A39" s="27" t="s">
        <v>0</v>
      </c>
      <c r="B39" s="27" t="s">
        <v>0</v>
      </c>
      <c r="C39" s="27" t="s">
        <v>76</v>
      </c>
      <c r="D39" s="28" t="s">
        <v>77</v>
      </c>
      <c r="E39" s="29">
        <v>47223606</v>
      </c>
      <c r="F39" s="29">
        <v>46907091</v>
      </c>
      <c r="G39" s="29">
        <v>31453974</v>
      </c>
      <c r="H39" s="29">
        <v>47223606</v>
      </c>
      <c r="I39" s="29">
        <v>48169970</v>
      </c>
      <c r="J39" s="29">
        <f t="shared" si="0"/>
        <v>946364</v>
      </c>
      <c r="K39" s="30">
        <f t="shared" si="1"/>
        <v>2.0040062167213574E-2</v>
      </c>
    </row>
    <row r="40" spans="1:11" ht="15" customHeight="1" x14ac:dyDescent="0.25">
      <c r="A40" s="27" t="s">
        <v>0</v>
      </c>
      <c r="B40" s="27" t="s">
        <v>37</v>
      </c>
      <c r="C40" s="27" t="s">
        <v>0</v>
      </c>
      <c r="D40" s="28" t="s">
        <v>78</v>
      </c>
      <c r="E40" s="29">
        <v>85176241</v>
      </c>
      <c r="F40" s="29">
        <v>89438821</v>
      </c>
      <c r="G40" s="29">
        <v>61063747</v>
      </c>
      <c r="H40" s="29">
        <v>85176241</v>
      </c>
      <c r="I40" s="29">
        <v>127527234</v>
      </c>
      <c r="J40" s="29">
        <f t="shared" si="0"/>
        <v>42350993</v>
      </c>
      <c r="K40" s="30">
        <f t="shared" si="1"/>
        <v>0.49721603704018824</v>
      </c>
    </row>
    <row r="41" spans="1:11" ht="15" customHeight="1" x14ac:dyDescent="0.25">
      <c r="A41" s="27" t="s">
        <v>0</v>
      </c>
      <c r="B41" s="27" t="s">
        <v>0</v>
      </c>
      <c r="C41" s="27" t="s">
        <v>79</v>
      </c>
      <c r="D41" s="28" t="s">
        <v>80</v>
      </c>
      <c r="E41" s="29">
        <v>85176241</v>
      </c>
      <c r="F41" s="29">
        <v>89438821</v>
      </c>
      <c r="G41" s="29">
        <v>61063747</v>
      </c>
      <c r="H41" s="29">
        <v>85176241</v>
      </c>
      <c r="I41" s="29">
        <v>127527234</v>
      </c>
      <c r="J41" s="29">
        <f t="shared" si="0"/>
        <v>42350993</v>
      </c>
      <c r="K41" s="30">
        <f t="shared" si="1"/>
        <v>0.49721603704018824</v>
      </c>
    </row>
    <row r="42" spans="1:11" ht="15" customHeight="1" x14ac:dyDescent="0.25">
      <c r="A42" s="27" t="s">
        <v>0</v>
      </c>
      <c r="B42" s="27" t="s">
        <v>0</v>
      </c>
      <c r="C42" s="27" t="s">
        <v>79</v>
      </c>
      <c r="D42" s="28" t="s">
        <v>81</v>
      </c>
      <c r="E42" s="29">
        <v>85176241</v>
      </c>
      <c r="F42" s="29">
        <v>89438821</v>
      </c>
      <c r="G42" s="29">
        <v>61063747</v>
      </c>
      <c r="H42" s="29">
        <v>85176241</v>
      </c>
      <c r="I42" s="29">
        <v>127527234</v>
      </c>
      <c r="J42" s="29">
        <f t="shared" si="0"/>
        <v>42350993</v>
      </c>
      <c r="K42" s="30">
        <f t="shared" si="1"/>
        <v>0.49721603704018824</v>
      </c>
    </row>
    <row r="43" spans="1:11" ht="15" customHeight="1" x14ac:dyDescent="0.25">
      <c r="A43" s="27" t="s">
        <v>0</v>
      </c>
      <c r="B43" s="27" t="s">
        <v>53</v>
      </c>
      <c r="C43" s="27" t="s">
        <v>0</v>
      </c>
      <c r="D43" s="28" t="s">
        <v>82</v>
      </c>
      <c r="E43" s="29">
        <v>188615240</v>
      </c>
      <c r="F43" s="29">
        <v>182517582</v>
      </c>
      <c r="G43" s="29">
        <v>115870689</v>
      </c>
      <c r="H43" s="29">
        <v>188615240</v>
      </c>
      <c r="I43" s="29">
        <v>135427459</v>
      </c>
      <c r="J43" s="29">
        <f t="shared" si="0"/>
        <v>-53187781</v>
      </c>
      <c r="K43" s="30">
        <f t="shared" si="1"/>
        <v>-0.28199089850851927</v>
      </c>
    </row>
    <row r="44" spans="1:11" ht="27" customHeight="1" x14ac:dyDescent="0.25">
      <c r="A44" s="27" t="s">
        <v>0</v>
      </c>
      <c r="B44" s="27" t="s">
        <v>0</v>
      </c>
      <c r="C44" s="27" t="s">
        <v>76</v>
      </c>
      <c r="D44" s="28" t="s">
        <v>83</v>
      </c>
      <c r="E44" s="29">
        <v>188615240</v>
      </c>
      <c r="F44" s="29">
        <v>182517582</v>
      </c>
      <c r="G44" s="29">
        <v>115870689</v>
      </c>
      <c r="H44" s="29">
        <v>188615240</v>
      </c>
      <c r="I44" s="29">
        <v>135427459</v>
      </c>
      <c r="J44" s="29">
        <f t="shared" si="0"/>
        <v>-53187781</v>
      </c>
      <c r="K44" s="30">
        <f t="shared" si="1"/>
        <v>-0.28199089850851927</v>
      </c>
    </row>
    <row r="45" spans="1:11" ht="15" customHeight="1" x14ac:dyDescent="0.25">
      <c r="A45" s="27" t="s">
        <v>0</v>
      </c>
      <c r="B45" s="27" t="s">
        <v>6</v>
      </c>
      <c r="C45" s="27" t="s">
        <v>0</v>
      </c>
      <c r="D45" s="28" t="s">
        <v>84</v>
      </c>
      <c r="E45" s="29">
        <v>3954842</v>
      </c>
      <c r="F45" s="29">
        <v>3954842</v>
      </c>
      <c r="G45" s="29">
        <v>3030637</v>
      </c>
      <c r="H45" s="29">
        <v>4077442</v>
      </c>
      <c r="I45" s="29">
        <v>5342433</v>
      </c>
      <c r="J45" s="29">
        <f t="shared" si="0"/>
        <v>1264991</v>
      </c>
      <c r="K45" s="30">
        <f t="shared" si="1"/>
        <v>0.3102413228686024</v>
      </c>
    </row>
    <row r="46" spans="1:11" ht="15" customHeight="1" x14ac:dyDescent="0.25">
      <c r="A46" s="27" t="s">
        <v>0</v>
      </c>
      <c r="B46" s="27" t="s">
        <v>0</v>
      </c>
      <c r="C46" s="27" t="s">
        <v>85</v>
      </c>
      <c r="D46" s="28" t="s">
        <v>86</v>
      </c>
      <c r="E46" s="29">
        <v>2109212</v>
      </c>
      <c r="F46" s="29">
        <v>2109212</v>
      </c>
      <c r="G46" s="29">
        <v>1822981</v>
      </c>
      <c r="H46" s="29">
        <v>2174598</v>
      </c>
      <c r="I46" s="29">
        <v>3443356</v>
      </c>
      <c r="J46" s="29">
        <f t="shared" si="0"/>
        <v>1268758</v>
      </c>
      <c r="K46" s="30">
        <f t="shared" si="1"/>
        <v>0.58344484819722997</v>
      </c>
    </row>
    <row r="47" spans="1:11" ht="15" customHeight="1" x14ac:dyDescent="0.25">
      <c r="A47" s="27" t="s">
        <v>0</v>
      </c>
      <c r="B47" s="27" t="s">
        <v>0</v>
      </c>
      <c r="C47" s="27" t="s">
        <v>87</v>
      </c>
      <c r="D47" s="28" t="s">
        <v>88</v>
      </c>
      <c r="E47" s="29">
        <v>793175</v>
      </c>
      <c r="F47" s="29">
        <v>793175</v>
      </c>
      <c r="G47" s="29">
        <v>763632</v>
      </c>
      <c r="H47" s="29">
        <v>817763</v>
      </c>
      <c r="I47" s="29">
        <v>817763</v>
      </c>
      <c r="J47" s="37"/>
      <c r="K47" s="30" t="s">
        <v>0</v>
      </c>
    </row>
    <row r="48" spans="1:11" ht="15" customHeight="1" x14ac:dyDescent="0.25">
      <c r="A48" s="27" t="s">
        <v>0</v>
      </c>
      <c r="B48" s="27" t="s">
        <v>0</v>
      </c>
      <c r="C48" s="27" t="s">
        <v>89</v>
      </c>
      <c r="D48" s="28" t="s">
        <v>90</v>
      </c>
      <c r="E48" s="29">
        <v>1052455</v>
      </c>
      <c r="F48" s="29">
        <v>1052455</v>
      </c>
      <c r="G48" s="29">
        <v>444024</v>
      </c>
      <c r="H48" s="29">
        <v>1085081</v>
      </c>
      <c r="I48" s="29">
        <v>1081314</v>
      </c>
      <c r="J48" s="29">
        <f>I48-H48</f>
        <v>-3767</v>
      </c>
      <c r="K48" s="30">
        <f>(J48/H48)</f>
        <v>-3.4716302285267182E-3</v>
      </c>
    </row>
    <row r="49" spans="1:11" ht="15" customHeight="1" x14ac:dyDescent="0.25">
      <c r="A49" s="27" t="s">
        <v>91</v>
      </c>
      <c r="B49" s="27" t="s">
        <v>0</v>
      </c>
      <c r="C49" s="27" t="s">
        <v>0</v>
      </c>
      <c r="D49" s="28" t="s">
        <v>92</v>
      </c>
      <c r="E49" s="29">
        <v>20</v>
      </c>
      <c r="F49" s="29">
        <v>20</v>
      </c>
      <c r="G49" s="29">
        <v>6704136</v>
      </c>
      <c r="H49" s="29">
        <v>20</v>
      </c>
      <c r="I49" s="29">
        <v>20</v>
      </c>
      <c r="J49" s="37"/>
      <c r="K49" s="30" t="s">
        <v>0</v>
      </c>
    </row>
    <row r="50" spans="1:11" ht="15" customHeight="1" x14ac:dyDescent="0.25">
      <c r="A50" s="27" t="s">
        <v>0</v>
      </c>
      <c r="B50" s="27" t="s">
        <v>13</v>
      </c>
      <c r="C50" s="27" t="s">
        <v>0</v>
      </c>
      <c r="D50" s="28" t="s">
        <v>93</v>
      </c>
      <c r="E50" s="29">
        <v>10</v>
      </c>
      <c r="F50" s="29">
        <v>10</v>
      </c>
      <c r="G50" s="29">
        <v>1276</v>
      </c>
      <c r="H50" s="29">
        <v>10</v>
      </c>
      <c r="I50" s="29">
        <v>10</v>
      </c>
      <c r="J50" s="37"/>
      <c r="K50" s="30" t="s">
        <v>0</v>
      </c>
    </row>
    <row r="51" spans="1:11" ht="15" customHeight="1" x14ac:dyDescent="0.25">
      <c r="A51" s="27" t="s">
        <v>0</v>
      </c>
      <c r="B51" s="27" t="s">
        <v>49</v>
      </c>
      <c r="C51" s="27" t="s">
        <v>0</v>
      </c>
      <c r="D51" s="28" t="s">
        <v>94</v>
      </c>
      <c r="E51" s="29">
        <v>10</v>
      </c>
      <c r="F51" s="29">
        <v>10</v>
      </c>
      <c r="G51" s="29">
        <v>6702860</v>
      </c>
      <c r="H51" s="29">
        <v>10</v>
      </c>
      <c r="I51" s="29">
        <v>10</v>
      </c>
      <c r="J51" s="37"/>
      <c r="K51" s="30" t="s">
        <v>0</v>
      </c>
    </row>
    <row r="52" spans="1:11" ht="15" customHeight="1" x14ac:dyDescent="0.25">
      <c r="A52" s="27" t="s">
        <v>95</v>
      </c>
      <c r="B52" s="27" t="s">
        <v>0</v>
      </c>
      <c r="C52" s="27" t="s">
        <v>0</v>
      </c>
      <c r="D52" s="28" t="s">
        <v>96</v>
      </c>
      <c r="E52" s="29">
        <v>1406619</v>
      </c>
      <c r="F52" s="29">
        <v>1406619</v>
      </c>
      <c r="G52" s="29">
        <v>338522</v>
      </c>
      <c r="H52" s="29">
        <v>1406619</v>
      </c>
      <c r="I52" s="29">
        <v>1450234</v>
      </c>
      <c r="J52" s="29">
        <f t="shared" ref="J52:J71" si="2">I52-H52</f>
        <v>43615</v>
      </c>
      <c r="K52" s="30">
        <f>(J52/H52)</f>
        <v>3.1006974880902361E-2</v>
      </c>
    </row>
    <row r="53" spans="1:11" ht="15" customHeight="1" x14ac:dyDescent="0.25">
      <c r="A53" s="27" t="s">
        <v>0</v>
      </c>
      <c r="B53" s="27" t="s">
        <v>13</v>
      </c>
      <c r="C53" s="27" t="s">
        <v>0</v>
      </c>
      <c r="D53" s="28" t="s">
        <v>97</v>
      </c>
      <c r="E53" s="29">
        <v>0</v>
      </c>
      <c r="F53" s="29">
        <v>0</v>
      </c>
      <c r="G53" s="29">
        <v>60321</v>
      </c>
      <c r="H53" s="29">
        <v>0</v>
      </c>
      <c r="I53" s="29">
        <v>10</v>
      </c>
      <c r="J53" s="29">
        <f t="shared" si="2"/>
        <v>10</v>
      </c>
      <c r="K53" s="30" t="s">
        <v>0</v>
      </c>
    </row>
    <row r="54" spans="1:11" ht="15" customHeight="1" x14ac:dyDescent="0.25">
      <c r="A54" s="27" t="s">
        <v>0</v>
      </c>
      <c r="B54" s="27" t="s">
        <v>37</v>
      </c>
      <c r="C54" s="27" t="s">
        <v>0</v>
      </c>
      <c r="D54" s="28" t="s">
        <v>98</v>
      </c>
      <c r="E54" s="29">
        <v>1406619</v>
      </c>
      <c r="F54" s="29">
        <v>1406619</v>
      </c>
      <c r="G54" s="29">
        <v>278201</v>
      </c>
      <c r="H54" s="29">
        <v>1406619</v>
      </c>
      <c r="I54" s="29">
        <v>1450224</v>
      </c>
      <c r="J54" s="29">
        <f t="shared" si="2"/>
        <v>43605</v>
      </c>
      <c r="K54" s="30">
        <f>(J54/H54)</f>
        <v>3.099986563525731E-2</v>
      </c>
    </row>
    <row r="55" spans="1:11" ht="15" customHeight="1" x14ac:dyDescent="0.25">
      <c r="A55" s="27" t="s">
        <v>99</v>
      </c>
      <c r="B55" s="27" t="s">
        <v>0</v>
      </c>
      <c r="C55" s="27" t="s">
        <v>0</v>
      </c>
      <c r="D55" s="28" t="s">
        <v>100</v>
      </c>
      <c r="E55" s="29">
        <v>1160638</v>
      </c>
      <c r="F55" s="29">
        <v>1102606</v>
      </c>
      <c r="G55" s="29">
        <v>558291</v>
      </c>
      <c r="H55" s="29">
        <v>1196618</v>
      </c>
      <c r="I55" s="29">
        <v>1231517</v>
      </c>
      <c r="J55" s="29">
        <f t="shared" si="2"/>
        <v>34899</v>
      </c>
      <c r="K55" s="30">
        <f>(J55/H55)</f>
        <v>2.9164695834426692E-2</v>
      </c>
    </row>
    <row r="56" spans="1:11" ht="15" customHeight="1" x14ac:dyDescent="0.25">
      <c r="A56" s="27" t="s">
        <v>0</v>
      </c>
      <c r="B56" s="27" t="s">
        <v>101</v>
      </c>
      <c r="C56" s="27" t="s">
        <v>0</v>
      </c>
      <c r="D56" s="28" t="s">
        <v>102</v>
      </c>
      <c r="E56" s="29">
        <v>445730</v>
      </c>
      <c r="F56" s="29">
        <v>423443</v>
      </c>
      <c r="G56" s="29">
        <v>156061</v>
      </c>
      <c r="H56" s="29">
        <v>459548</v>
      </c>
      <c r="I56" s="29">
        <v>75739</v>
      </c>
      <c r="J56" s="29">
        <f t="shared" si="2"/>
        <v>-383809</v>
      </c>
      <c r="K56" s="30">
        <f>(J56/H56)</f>
        <v>-0.83518805434905607</v>
      </c>
    </row>
    <row r="57" spans="1:11" ht="15" customHeight="1" x14ac:dyDescent="0.25">
      <c r="A57" s="27" t="s">
        <v>0</v>
      </c>
      <c r="B57" s="27" t="s">
        <v>35</v>
      </c>
      <c r="C57" s="27" t="s">
        <v>0</v>
      </c>
      <c r="D57" s="28" t="s">
        <v>103</v>
      </c>
      <c r="E57" s="29">
        <v>714908</v>
      </c>
      <c r="F57" s="29">
        <v>679163</v>
      </c>
      <c r="G57" s="29">
        <v>402230</v>
      </c>
      <c r="H57" s="29">
        <v>737070</v>
      </c>
      <c r="I57" s="29">
        <v>807703</v>
      </c>
      <c r="J57" s="29">
        <f t="shared" si="2"/>
        <v>70633</v>
      </c>
      <c r="K57" s="30">
        <f>(J57/H57)</f>
        <v>9.5829432754012511E-2</v>
      </c>
    </row>
    <row r="58" spans="1:11" ht="15" customHeight="1" x14ac:dyDescent="0.25">
      <c r="A58" s="27" t="s">
        <v>0</v>
      </c>
      <c r="B58" s="27" t="s">
        <v>49</v>
      </c>
      <c r="C58" s="27" t="s">
        <v>0</v>
      </c>
      <c r="D58" s="28" t="s">
        <v>104</v>
      </c>
      <c r="E58" s="29">
        <v>0</v>
      </c>
      <c r="F58" s="29">
        <v>0</v>
      </c>
      <c r="G58" s="29">
        <v>0</v>
      </c>
      <c r="H58" s="29">
        <v>0</v>
      </c>
      <c r="I58" s="29">
        <v>348075</v>
      </c>
      <c r="J58" s="29">
        <f t="shared" si="2"/>
        <v>348075</v>
      </c>
      <c r="K58" s="30" t="s">
        <v>0</v>
      </c>
    </row>
    <row r="59" spans="1:11" ht="15" customHeight="1" x14ac:dyDescent="0.25">
      <c r="A59" s="27" t="s">
        <v>105</v>
      </c>
      <c r="B59" s="27" t="s">
        <v>0</v>
      </c>
      <c r="C59" s="27" t="s">
        <v>0</v>
      </c>
      <c r="D59" s="28" t="s">
        <v>106</v>
      </c>
      <c r="E59" s="29">
        <v>38496268</v>
      </c>
      <c r="F59" s="29">
        <v>38496268</v>
      </c>
      <c r="G59" s="29">
        <v>12219922</v>
      </c>
      <c r="H59" s="29">
        <v>39689652</v>
      </c>
      <c r="I59" s="29">
        <v>32316890</v>
      </c>
      <c r="J59" s="29">
        <f t="shared" si="2"/>
        <v>-7372762</v>
      </c>
      <c r="K59" s="30">
        <f t="shared" ref="K59:K71" si="3">(J59/H59)</f>
        <v>-0.18576030850560241</v>
      </c>
    </row>
    <row r="60" spans="1:11" ht="15" customHeight="1" x14ac:dyDescent="0.25">
      <c r="A60" s="27" t="s">
        <v>0</v>
      </c>
      <c r="B60" s="27" t="s">
        <v>37</v>
      </c>
      <c r="C60" s="27" t="s">
        <v>0</v>
      </c>
      <c r="D60" s="28" t="s">
        <v>107</v>
      </c>
      <c r="E60" s="29">
        <v>38496268</v>
      </c>
      <c r="F60" s="29">
        <v>38496268</v>
      </c>
      <c r="G60" s="29">
        <v>12219922</v>
      </c>
      <c r="H60" s="29">
        <v>39689652</v>
      </c>
      <c r="I60" s="29">
        <v>32316890</v>
      </c>
      <c r="J60" s="29">
        <f t="shared" si="2"/>
        <v>-7372762</v>
      </c>
      <c r="K60" s="30">
        <f t="shared" si="3"/>
        <v>-0.18576030850560241</v>
      </c>
    </row>
    <row r="61" spans="1:11" ht="15" customHeight="1" x14ac:dyDescent="0.25">
      <c r="A61" s="27" t="s">
        <v>108</v>
      </c>
      <c r="B61" s="27" t="s">
        <v>0</v>
      </c>
      <c r="C61" s="27" t="s">
        <v>0</v>
      </c>
      <c r="D61" s="28" t="s">
        <v>109</v>
      </c>
      <c r="E61" s="29">
        <v>21067546</v>
      </c>
      <c r="F61" s="29">
        <v>21067546</v>
      </c>
      <c r="G61" s="29">
        <v>5629508</v>
      </c>
      <c r="H61" s="29">
        <v>21720633</v>
      </c>
      <c r="I61" s="29">
        <v>16133876</v>
      </c>
      <c r="J61" s="29">
        <f t="shared" si="2"/>
        <v>-5586757</v>
      </c>
      <c r="K61" s="30">
        <f t="shared" si="3"/>
        <v>-0.25720967708445697</v>
      </c>
    </row>
    <row r="62" spans="1:11" ht="15" customHeight="1" x14ac:dyDescent="0.25">
      <c r="A62" s="27" t="s">
        <v>0</v>
      </c>
      <c r="B62" s="27" t="s">
        <v>13</v>
      </c>
      <c r="C62" s="27" t="s">
        <v>0</v>
      </c>
      <c r="D62" s="28" t="s">
        <v>75</v>
      </c>
      <c r="E62" s="29">
        <v>2083595</v>
      </c>
      <c r="F62" s="29">
        <v>2083595</v>
      </c>
      <c r="G62" s="29">
        <v>825823</v>
      </c>
      <c r="H62" s="29">
        <v>2148187</v>
      </c>
      <c r="I62" s="29">
        <v>1947146</v>
      </c>
      <c r="J62" s="29">
        <f t="shared" si="2"/>
        <v>-201041</v>
      </c>
      <c r="K62" s="30">
        <f t="shared" si="3"/>
        <v>-9.3586359101884523E-2</v>
      </c>
    </row>
    <row r="63" spans="1:11" ht="15" customHeight="1" x14ac:dyDescent="0.25">
      <c r="A63" s="27" t="s">
        <v>0</v>
      </c>
      <c r="B63" s="27" t="s">
        <v>0</v>
      </c>
      <c r="C63" s="27" t="s">
        <v>79</v>
      </c>
      <c r="D63" s="28" t="s">
        <v>110</v>
      </c>
      <c r="E63" s="29">
        <v>2083595</v>
      </c>
      <c r="F63" s="29">
        <v>2083595</v>
      </c>
      <c r="G63" s="29">
        <v>825823</v>
      </c>
      <c r="H63" s="29">
        <v>2148187</v>
      </c>
      <c r="I63" s="29">
        <v>1947146</v>
      </c>
      <c r="J63" s="29">
        <f t="shared" si="2"/>
        <v>-201041</v>
      </c>
      <c r="K63" s="30">
        <f t="shared" si="3"/>
        <v>-9.3586359101884523E-2</v>
      </c>
    </row>
    <row r="64" spans="1:11" ht="15" customHeight="1" x14ac:dyDescent="0.25">
      <c r="A64" s="27" t="s">
        <v>0</v>
      </c>
      <c r="B64" s="27" t="s">
        <v>37</v>
      </c>
      <c r="C64" s="27" t="s">
        <v>0</v>
      </c>
      <c r="D64" s="28" t="s">
        <v>78</v>
      </c>
      <c r="E64" s="29">
        <v>395260</v>
      </c>
      <c r="F64" s="29">
        <v>395260</v>
      </c>
      <c r="G64" s="29">
        <v>0</v>
      </c>
      <c r="H64" s="29">
        <v>407506</v>
      </c>
      <c r="I64" s="29">
        <v>1546500</v>
      </c>
      <c r="J64" s="29">
        <f t="shared" si="2"/>
        <v>1138994</v>
      </c>
      <c r="K64" s="30">
        <f t="shared" si="3"/>
        <v>2.7950361467070421</v>
      </c>
    </row>
    <row r="65" spans="1:11" ht="27" customHeight="1" x14ac:dyDescent="0.25">
      <c r="A65" s="27" t="s">
        <v>0</v>
      </c>
      <c r="B65" s="27" t="s">
        <v>0</v>
      </c>
      <c r="C65" s="27" t="s">
        <v>79</v>
      </c>
      <c r="D65" s="28" t="s">
        <v>111</v>
      </c>
      <c r="E65" s="29">
        <v>395260</v>
      </c>
      <c r="F65" s="29">
        <v>395260</v>
      </c>
      <c r="G65" s="29">
        <v>0</v>
      </c>
      <c r="H65" s="29">
        <v>407506</v>
      </c>
      <c r="I65" s="29">
        <v>1546500</v>
      </c>
      <c r="J65" s="29">
        <f t="shared" si="2"/>
        <v>1138994</v>
      </c>
      <c r="K65" s="30">
        <f t="shared" si="3"/>
        <v>2.7950361467070421</v>
      </c>
    </row>
    <row r="66" spans="1:11" ht="15" customHeight="1" x14ac:dyDescent="0.25">
      <c r="A66" s="27" t="s">
        <v>0</v>
      </c>
      <c r="B66" s="27" t="s">
        <v>0</v>
      </c>
      <c r="C66" s="27" t="s">
        <v>79</v>
      </c>
      <c r="D66" s="28" t="s">
        <v>112</v>
      </c>
      <c r="E66" s="29">
        <v>395260</v>
      </c>
      <c r="F66" s="29">
        <v>395260</v>
      </c>
      <c r="G66" s="29">
        <v>0</v>
      </c>
      <c r="H66" s="29">
        <v>407506</v>
      </c>
      <c r="I66" s="29">
        <v>1546500</v>
      </c>
      <c r="J66" s="29">
        <f t="shared" si="2"/>
        <v>1138994</v>
      </c>
      <c r="K66" s="30">
        <f t="shared" si="3"/>
        <v>2.7950361467070421</v>
      </c>
    </row>
    <row r="67" spans="1:11" ht="15" customHeight="1" x14ac:dyDescent="0.25">
      <c r="A67" s="27" t="s">
        <v>0</v>
      </c>
      <c r="B67" s="27" t="s">
        <v>53</v>
      </c>
      <c r="C67" s="27" t="s">
        <v>0</v>
      </c>
      <c r="D67" s="28" t="s">
        <v>82</v>
      </c>
      <c r="E67" s="29">
        <v>18588691</v>
      </c>
      <c r="F67" s="29">
        <v>18588691</v>
      </c>
      <c r="G67" s="29">
        <v>4803685</v>
      </c>
      <c r="H67" s="29">
        <v>19164940</v>
      </c>
      <c r="I67" s="29">
        <v>12640230</v>
      </c>
      <c r="J67" s="29">
        <f t="shared" si="2"/>
        <v>-6524710</v>
      </c>
      <c r="K67" s="30">
        <f t="shared" si="3"/>
        <v>-0.34045032230729655</v>
      </c>
    </row>
    <row r="68" spans="1:11" ht="27" customHeight="1" x14ac:dyDescent="0.25">
      <c r="A68" s="27" t="s">
        <v>0</v>
      </c>
      <c r="B68" s="27" t="s">
        <v>0</v>
      </c>
      <c r="C68" s="27" t="s">
        <v>113</v>
      </c>
      <c r="D68" s="28" t="s">
        <v>114</v>
      </c>
      <c r="E68" s="29">
        <v>18588691</v>
      </c>
      <c r="F68" s="29">
        <v>18588691</v>
      </c>
      <c r="G68" s="29">
        <v>4803685</v>
      </c>
      <c r="H68" s="29">
        <v>19164940</v>
      </c>
      <c r="I68" s="29">
        <v>12640230</v>
      </c>
      <c r="J68" s="29">
        <f t="shared" si="2"/>
        <v>-6524710</v>
      </c>
      <c r="K68" s="30">
        <f t="shared" si="3"/>
        <v>-0.34045032230729655</v>
      </c>
    </row>
    <row r="69" spans="1:11" ht="15" customHeight="1" x14ac:dyDescent="0.25">
      <c r="A69" s="27" t="s">
        <v>115</v>
      </c>
      <c r="B69" s="27" t="s">
        <v>0</v>
      </c>
      <c r="C69" s="27" t="s">
        <v>0</v>
      </c>
      <c r="D69" s="28" t="s">
        <v>116</v>
      </c>
      <c r="E69" s="29">
        <v>7321358</v>
      </c>
      <c r="F69" s="29">
        <v>7321358</v>
      </c>
      <c r="G69" s="29">
        <v>17616302</v>
      </c>
      <c r="H69" s="29">
        <v>7321358</v>
      </c>
      <c r="I69" s="29">
        <v>8125110</v>
      </c>
      <c r="J69" s="29">
        <f t="shared" si="2"/>
        <v>803752</v>
      </c>
      <c r="K69" s="30">
        <f t="shared" si="3"/>
        <v>0.10978181916524229</v>
      </c>
    </row>
    <row r="70" spans="1:11" ht="15" customHeight="1" x14ac:dyDescent="0.25">
      <c r="A70" s="27" t="s">
        <v>0</v>
      </c>
      <c r="B70" s="27" t="s">
        <v>37</v>
      </c>
      <c r="C70" s="27" t="s">
        <v>0</v>
      </c>
      <c r="D70" s="28" t="s">
        <v>117</v>
      </c>
      <c r="E70" s="29">
        <v>5625966</v>
      </c>
      <c r="F70" s="29">
        <v>5625966</v>
      </c>
      <c r="G70" s="29">
        <v>3113092</v>
      </c>
      <c r="H70" s="29">
        <v>5625966</v>
      </c>
      <c r="I70" s="29">
        <v>6620991</v>
      </c>
      <c r="J70" s="29">
        <f t="shared" si="2"/>
        <v>995025</v>
      </c>
      <c r="K70" s="30">
        <f t="shared" si="3"/>
        <v>0.17686296006765773</v>
      </c>
    </row>
    <row r="71" spans="1:11" ht="15" customHeight="1" x14ac:dyDescent="0.25">
      <c r="A71" s="27" t="s">
        <v>0</v>
      </c>
      <c r="B71" s="27" t="s">
        <v>101</v>
      </c>
      <c r="C71" s="27" t="s">
        <v>0</v>
      </c>
      <c r="D71" s="28" t="s">
        <v>118</v>
      </c>
      <c r="E71" s="29">
        <v>1695382</v>
      </c>
      <c r="F71" s="29">
        <v>1695382</v>
      </c>
      <c r="G71" s="29">
        <v>876968</v>
      </c>
      <c r="H71" s="29">
        <v>1695382</v>
      </c>
      <c r="I71" s="29">
        <v>1504109</v>
      </c>
      <c r="J71" s="29">
        <f t="shared" si="2"/>
        <v>-191273</v>
      </c>
      <c r="K71" s="30">
        <f t="shared" si="3"/>
        <v>-0.11282000162795169</v>
      </c>
    </row>
    <row r="72" spans="1:11" ht="15" customHeight="1" x14ac:dyDescent="0.25">
      <c r="A72" s="27" t="s">
        <v>0</v>
      </c>
      <c r="B72" s="27" t="s">
        <v>43</v>
      </c>
      <c r="C72" s="27" t="s">
        <v>0</v>
      </c>
      <c r="D72" s="28" t="s">
        <v>119</v>
      </c>
      <c r="E72" s="29">
        <v>10</v>
      </c>
      <c r="F72" s="29">
        <v>10</v>
      </c>
      <c r="G72" s="29">
        <v>13626242</v>
      </c>
      <c r="H72" s="29">
        <v>10</v>
      </c>
      <c r="I72" s="29">
        <v>10</v>
      </c>
      <c r="J72" s="37"/>
      <c r="K72" s="30" t="s">
        <v>0</v>
      </c>
    </row>
    <row r="73" spans="1:11" ht="15" customHeight="1" x14ac:dyDescent="0.25">
      <c r="A73" s="27" t="s">
        <v>120</v>
      </c>
      <c r="B73" s="27" t="s">
        <v>0</v>
      </c>
      <c r="C73" s="27" t="s">
        <v>0</v>
      </c>
      <c r="D73" s="28" t="s">
        <v>121</v>
      </c>
      <c r="E73" s="29">
        <v>10</v>
      </c>
      <c r="F73" s="29">
        <v>10</v>
      </c>
      <c r="G73" s="29">
        <v>0</v>
      </c>
      <c r="H73" s="29">
        <v>10</v>
      </c>
      <c r="I73" s="29">
        <v>10</v>
      </c>
      <c r="J73" s="37"/>
      <c r="K73" s="30" t="s">
        <v>0</v>
      </c>
    </row>
    <row r="74" spans="1:11" ht="15" customHeight="1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</row>
    <row r="75" spans="1:11" ht="1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</row>
    <row r="76" spans="1:11" ht="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ht="15" customHeight="1" x14ac:dyDescent="0.25">
      <c r="A77" s="31" t="s">
        <v>122</v>
      </c>
      <c r="B77" s="32"/>
      <c r="C77" s="32"/>
      <c r="D77" s="32"/>
      <c r="E77" s="33">
        <v>676784654</v>
      </c>
      <c r="F77" s="33">
        <v>672880236</v>
      </c>
      <c r="G77" s="33">
        <v>451709461</v>
      </c>
      <c r="H77" s="33">
        <v>679878654</v>
      </c>
      <c r="I77" s="33">
        <v>666966088</v>
      </c>
      <c r="J77" s="33">
        <v>-12912566</v>
      </c>
      <c r="K77" s="34">
        <v>-1.8992456850983882E-2</v>
      </c>
    </row>
    <row r="78" spans="1:11" ht="15" customHeight="1" x14ac:dyDescent="0.25">
      <c r="A78" s="39" t="s">
        <v>125</v>
      </c>
      <c r="B78" s="40"/>
      <c r="C78" s="40"/>
      <c r="D78" s="40"/>
      <c r="E78" s="40"/>
      <c r="F78" s="40"/>
      <c r="G78" s="40"/>
      <c r="H78" s="40"/>
      <c r="I78" s="40"/>
      <c r="J78" s="36"/>
      <c r="K78" s="36"/>
    </row>
    <row r="79" spans="1:11" ht="5.0999999999999996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</sheetData>
  <mergeCells count="17">
    <mergeCell ref="J10:J11"/>
    <mergeCell ref="K10:K11"/>
    <mergeCell ref="A77:D77"/>
    <mergeCell ref="A78:I78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12</vt:lpstr>
      <vt:lpstr>JR_PAGE_ANCHOR_11_1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2025-09-24T21:57:44Z</dcterms:created>
  <dcterms:modified xsi:type="dcterms:W3CDTF">2025-09-24T21:57:46Z</dcterms:modified>
</cp:coreProperties>
</file>