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D085909-6C38-4E1F-861D-6156C3C5CBA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  <c r="K30" i="1"/>
  <c r="L30" i="1" s="1"/>
  <c r="K29" i="1"/>
  <c r="L29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7" i="1"/>
  <c r="L17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<sst xmlns="http://schemas.openxmlformats.org/spreadsheetml/2006/main" count="162" uniqueCount="77">
  <si>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</si>
  <si>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</si>
  <si>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</si>
  <si>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</si>
  <si>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</si>
  <si>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EDUCACIÓN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</si>
  <si>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</si>
  <si>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09</t>
    </r>
  </si>
  <si>
    <r>
      <rPr>
        <sz val="10"/>
        <rFont val="Times New Roman"/>
      </rPr>
      <t>Capítulo:</t>
    </r>
  </si>
  <si>
    <r>
      <rPr>
        <sz val="10"/>
        <rFont val="Times New Roman"/>
      </rPr>
      <t>JUNTA NACIONAL DE AUXILIO ESCOLAR Y BECAS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</si>
  <si>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</si>
  <si>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</si>
  <si>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>SALUD ESCOLAR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</si>
  <si>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</si>
  <si>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</si>
  <si>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</si>
  <si>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</si>
  <si>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</si>
  <si>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</si>
  <si>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</si>
  <si>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</si>
  <si>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</si>
  <si>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</si>
  <si>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</si>
  <si>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</si>
  <si>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</si>
  <si>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</si>
  <si>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</si>
  <si>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</si>
  <si>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</si>
  <si>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</si>
  <si>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</si>
  <si>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</si>
  <si>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</si>
  <si>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</si>
  <si>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</si>
  <si>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</si>
  <si>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</si>
  <si>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</si>
  <si>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</si>
  <si>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</si>
  <si>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</si>
  <si>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</si>
  <si>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</si>
  <si>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</si>
  <si>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</si>
  <si>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</si>
  <si>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</si>
  <si>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</si>
  <si>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</si>
  <si>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</si>
  <si>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</si>
  <si>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</si>
  <si>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</si>
  <si>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Escuelas Saludables para el Aprendizaje</t>
    </r>
  </si>
  <si>
    <r>
      <rPr>
        <sz val="10"/>
        <rFont val="Times New Roman"/>
      </rPr>
      <t>169</t>
    </r>
  </si>
  <si>
    <r>
      <rPr>
        <sz val="10"/>
        <rFont val="Times New Roman"/>
      </rPr>
      <t>Habilidades para la vida y escuelas saludables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</si>
  <si>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</si>
  <si>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167</t>
    </r>
  </si>
  <si>
    <r>
      <rPr>
        <sz val="10"/>
        <rFont val="Times New Roman"/>
      </rPr>
      <t>Salud oral</t>
    </r>
  </si>
  <si>
    <r>
      <rPr>
        <sz val="10"/>
        <rFont val="Times New Roman"/>
      </rPr>
      <t>168</t>
    </r>
  </si>
  <si>
    <r>
      <rPr>
        <sz val="10"/>
        <rFont val="Times New Roman"/>
      </rPr>
      <t>Asistencia médica parvularia, básica y media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</si>
  <si>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</si>
  <si>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</si>
  <si>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</si>
  <si>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</si>
  <si>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005</t>
    </r>
  </si>
  <si>
    <r>
      <rPr>
        <sz val="10"/>
        <rFont val="Times New Roman"/>
      </rPr>
      <t>Municipalidades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</si>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</sst>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40"/>
  <sheetViews>
    <sheetView tabSelected="1" topLeftCell="A10" workbookViewId="0">
      <selection activeCell="F28" sqref="F28:J2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7</v>
      </c>
      <c r="K6" s="1"/>
      <c r="L6" s="1"/>
      <c r="M6" s="1"/>
    </row>
    <row r="7" spans="1:13" ht="15" customHeight="1" x14ac:dyDescent="0.25">
      <c r="A7" s="34" t="s">
        <v>11</v>
      </c>
      <c r="B7" s="35"/>
      <c r="C7" s="36" t="s">
        <v>12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42480950</v>
      </c>
      <c r="G12" s="12">
        <v>43963674</v>
      </c>
      <c r="H12" s="12">
        <v>26699640</v>
      </c>
      <c r="I12" s="12">
        <v>43797859</v>
      </c>
      <c r="J12" s="12">
        <v>37061375</v>
      </c>
      <c r="K12" s="12">
        <f>J12-I12</f>
        <v>-6736484</v>
      </c>
      <c r="L12" s="13">
        <f>(K12/I12)</f>
        <v>-0.1538085229234607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247300</v>
      </c>
      <c r="G13" s="16">
        <v>247300</v>
      </c>
      <c r="H13" s="16">
        <v>777973</v>
      </c>
      <c r="I13" s="16">
        <v>254966</v>
      </c>
      <c r="J13" s="16">
        <v>254966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14</v>
      </c>
      <c r="C14" s="14" t="s">
        <v>36</v>
      </c>
      <c r="D14" s="14" t="s">
        <v>36</v>
      </c>
      <c r="E14" s="15" t="s">
        <v>40</v>
      </c>
      <c r="F14" s="16">
        <v>0</v>
      </c>
      <c r="G14" s="16">
        <v>0</v>
      </c>
      <c r="H14" s="16">
        <v>40443</v>
      </c>
      <c r="I14" s="16">
        <v>0</v>
      </c>
      <c r="J14" s="16">
        <v>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41</v>
      </c>
      <c r="C15" s="14" t="s">
        <v>36</v>
      </c>
      <c r="D15" s="14" t="s">
        <v>36</v>
      </c>
      <c r="E15" s="15" t="s">
        <v>42</v>
      </c>
      <c r="F15" s="16">
        <v>247300</v>
      </c>
      <c r="G15" s="16">
        <v>247300</v>
      </c>
      <c r="H15" s="16">
        <v>737530</v>
      </c>
      <c r="I15" s="16">
        <v>254966</v>
      </c>
      <c r="J15" s="16">
        <v>254966</v>
      </c>
      <c r="K15" s="17"/>
      <c r="L15" s="18" t="s">
        <v>36</v>
      </c>
      <c r="M15" s="1"/>
    </row>
    <row r="16" spans="1:13" ht="15" customHeight="1" x14ac:dyDescent="0.25">
      <c r="A16" s="14" t="s">
        <v>7</v>
      </c>
      <c r="B16" s="14" t="s">
        <v>36</v>
      </c>
      <c r="C16" s="14" t="s">
        <v>36</v>
      </c>
      <c r="D16" s="14" t="s">
        <v>36</v>
      </c>
      <c r="E16" s="15" t="s">
        <v>43</v>
      </c>
      <c r="F16" s="16">
        <v>42233630</v>
      </c>
      <c r="G16" s="16">
        <v>43716354</v>
      </c>
      <c r="H16" s="16">
        <v>25921667</v>
      </c>
      <c r="I16" s="16">
        <v>43542873</v>
      </c>
      <c r="J16" s="16">
        <v>36806389</v>
      </c>
      <c r="K16" s="16">
        <f>J16-I16</f>
        <v>-6736484</v>
      </c>
      <c r="L16" s="18">
        <f>(K16/I16)</f>
        <v>-0.15470922187426631</v>
      </c>
      <c r="M16" s="1"/>
    </row>
    <row r="17" spans="1:13" ht="15" customHeight="1" x14ac:dyDescent="0.25">
      <c r="A17" s="14" t="s">
        <v>36</v>
      </c>
      <c r="B17" s="14" t="s">
        <v>44</v>
      </c>
      <c r="C17" s="14" t="s">
        <v>36</v>
      </c>
      <c r="D17" s="14" t="s">
        <v>36</v>
      </c>
      <c r="E17" s="15" t="s">
        <v>45</v>
      </c>
      <c r="F17" s="16">
        <v>42233630</v>
      </c>
      <c r="G17" s="16">
        <v>43716354</v>
      </c>
      <c r="H17" s="16">
        <v>25921667</v>
      </c>
      <c r="I17" s="16">
        <v>43542873</v>
      </c>
      <c r="J17" s="16">
        <v>36806389</v>
      </c>
      <c r="K17" s="16">
        <f>J17-I17</f>
        <v>-6736484</v>
      </c>
      <c r="L17" s="18">
        <f>(K17/I17)</f>
        <v>-0.15470922187426631</v>
      </c>
      <c r="M17" s="1"/>
    </row>
    <row r="18" spans="1:13" ht="15" customHeight="1" x14ac:dyDescent="0.25">
      <c r="A18" s="14" t="s">
        <v>46</v>
      </c>
      <c r="B18" s="14" t="s">
        <v>36</v>
      </c>
      <c r="C18" s="14" t="s">
        <v>36</v>
      </c>
      <c r="D18" s="14" t="s">
        <v>36</v>
      </c>
      <c r="E18" s="15" t="s">
        <v>47</v>
      </c>
      <c r="F18" s="16">
        <v>20</v>
      </c>
      <c r="G18" s="16">
        <v>20</v>
      </c>
      <c r="H18" s="16">
        <v>0</v>
      </c>
      <c r="I18" s="16">
        <v>20</v>
      </c>
      <c r="J18" s="16">
        <v>20</v>
      </c>
      <c r="K18" s="17"/>
      <c r="L18" s="18" t="s">
        <v>36</v>
      </c>
      <c r="M18" s="1"/>
    </row>
    <row r="19" spans="1:13" ht="15" customHeight="1" x14ac:dyDescent="0.25">
      <c r="A19" s="10" t="s">
        <v>36</v>
      </c>
      <c r="B19" s="10" t="s">
        <v>36</v>
      </c>
      <c r="C19" s="10" t="s">
        <v>36</v>
      </c>
      <c r="D19" s="10" t="s">
        <v>36</v>
      </c>
      <c r="E19" s="11" t="s">
        <v>48</v>
      </c>
      <c r="F19" s="12">
        <v>42480950</v>
      </c>
      <c r="G19" s="12">
        <v>43963674</v>
      </c>
      <c r="H19" s="12">
        <v>27149574</v>
      </c>
      <c r="I19" s="12">
        <v>43797859</v>
      </c>
      <c r="J19" s="12">
        <v>37061375</v>
      </c>
      <c r="K19" s="12">
        <f t="shared" ref="K19:K26" si="0">J19-I19</f>
        <v>-6736484</v>
      </c>
      <c r="L19" s="13">
        <f t="shared" ref="L19:L26" si="1">(K19/I19)</f>
        <v>-0.1538085229234607</v>
      </c>
      <c r="M19" s="1"/>
    </row>
    <row r="20" spans="1:13" ht="15" customHeight="1" x14ac:dyDescent="0.25">
      <c r="A20" s="14" t="s">
        <v>49</v>
      </c>
      <c r="B20" s="14" t="s">
        <v>36</v>
      </c>
      <c r="C20" s="14" t="s">
        <v>36</v>
      </c>
      <c r="D20" s="14" t="s">
        <v>36</v>
      </c>
      <c r="E20" s="15" t="s">
        <v>50</v>
      </c>
      <c r="F20" s="16">
        <v>42035254</v>
      </c>
      <c r="G20" s="16">
        <v>42035254</v>
      </c>
      <c r="H20" s="16">
        <v>25076489</v>
      </c>
      <c r="I20" s="16">
        <v>43338347</v>
      </c>
      <c r="J20" s="16">
        <v>37061355</v>
      </c>
      <c r="K20" s="16">
        <f t="shared" si="0"/>
        <v>-6276992</v>
      </c>
      <c r="L20" s="18">
        <f t="shared" si="1"/>
        <v>-0.14483690390867932</v>
      </c>
      <c r="M20" s="1"/>
    </row>
    <row r="21" spans="1:13" ht="15" customHeight="1" x14ac:dyDescent="0.25">
      <c r="A21" s="14" t="s">
        <v>36</v>
      </c>
      <c r="B21" s="14" t="s">
        <v>51</v>
      </c>
      <c r="C21" s="14" t="s">
        <v>36</v>
      </c>
      <c r="D21" s="14" t="s">
        <v>36</v>
      </c>
      <c r="E21" s="15" t="s">
        <v>52</v>
      </c>
      <c r="F21" s="16">
        <v>24337067</v>
      </c>
      <c r="G21" s="16">
        <v>24337067</v>
      </c>
      <c r="H21" s="16">
        <v>18095594</v>
      </c>
      <c r="I21" s="16">
        <v>25091516</v>
      </c>
      <c r="J21" s="16">
        <v>22497858</v>
      </c>
      <c r="K21" s="16">
        <f t="shared" si="0"/>
        <v>-2593658</v>
      </c>
      <c r="L21" s="18">
        <f t="shared" si="1"/>
        <v>-0.10336792723086162</v>
      </c>
      <c r="M21" s="1"/>
    </row>
    <row r="22" spans="1:13" ht="15" customHeight="1" x14ac:dyDescent="0.25">
      <c r="A22" s="14" t="s">
        <v>36</v>
      </c>
      <c r="B22" s="14" t="s">
        <v>36</v>
      </c>
      <c r="C22" s="14" t="s">
        <v>53</v>
      </c>
      <c r="D22" s="14" t="s">
        <v>36</v>
      </c>
      <c r="E22" s="15" t="s">
        <v>54</v>
      </c>
      <c r="F22" s="16">
        <v>1672715</v>
      </c>
      <c r="G22" s="16">
        <v>1672715</v>
      </c>
      <c r="H22" s="16">
        <v>1158953</v>
      </c>
      <c r="I22" s="16">
        <v>1724569</v>
      </c>
      <c r="J22" s="16">
        <v>1517623</v>
      </c>
      <c r="K22" s="16">
        <f t="shared" si="0"/>
        <v>-206946</v>
      </c>
      <c r="L22" s="18">
        <f t="shared" si="1"/>
        <v>-0.11999867793054381</v>
      </c>
      <c r="M22" s="1"/>
    </row>
    <row r="23" spans="1:13" ht="15" customHeight="1" x14ac:dyDescent="0.25">
      <c r="A23" s="14" t="s">
        <v>36</v>
      </c>
      <c r="B23" s="14" t="s">
        <v>36</v>
      </c>
      <c r="C23" s="14" t="s">
        <v>55</v>
      </c>
      <c r="D23" s="14" t="s">
        <v>36</v>
      </c>
      <c r="E23" s="15" t="s">
        <v>56</v>
      </c>
      <c r="F23" s="16">
        <v>22664352</v>
      </c>
      <c r="G23" s="16">
        <v>22664352</v>
      </c>
      <c r="H23" s="16">
        <v>16936641</v>
      </c>
      <c r="I23" s="16">
        <v>23366947</v>
      </c>
      <c r="J23" s="16">
        <v>20980235</v>
      </c>
      <c r="K23" s="16">
        <f t="shared" si="0"/>
        <v>-2386712</v>
      </c>
      <c r="L23" s="18">
        <f t="shared" si="1"/>
        <v>-0.10214051497613275</v>
      </c>
      <c r="M23" s="1"/>
    </row>
    <row r="24" spans="1:13" ht="15" customHeight="1" x14ac:dyDescent="0.25">
      <c r="A24" s="14" t="s">
        <v>36</v>
      </c>
      <c r="B24" s="14" t="s">
        <v>7</v>
      </c>
      <c r="C24" s="14" t="s">
        <v>36</v>
      </c>
      <c r="D24" s="14" t="s">
        <v>36</v>
      </c>
      <c r="E24" s="15" t="s">
        <v>57</v>
      </c>
      <c r="F24" s="16">
        <v>17698187</v>
      </c>
      <c r="G24" s="16">
        <v>17698187</v>
      </c>
      <c r="H24" s="16">
        <v>6980895</v>
      </c>
      <c r="I24" s="16">
        <v>18246831</v>
      </c>
      <c r="J24" s="16">
        <v>14563497</v>
      </c>
      <c r="K24" s="16">
        <f t="shared" si="0"/>
        <v>-3683334</v>
      </c>
      <c r="L24" s="18">
        <f t="shared" si="1"/>
        <v>-0.20186157256566908</v>
      </c>
      <c r="M24" s="1"/>
    </row>
    <row r="25" spans="1:13" ht="15" customHeight="1" x14ac:dyDescent="0.25">
      <c r="A25" s="14" t="s">
        <v>36</v>
      </c>
      <c r="B25" s="14" t="s">
        <v>36</v>
      </c>
      <c r="C25" s="14" t="s">
        <v>58</v>
      </c>
      <c r="D25" s="14" t="s">
        <v>36</v>
      </c>
      <c r="E25" s="15" t="s">
        <v>59</v>
      </c>
      <c r="F25" s="16">
        <v>11688973</v>
      </c>
      <c r="G25" s="16">
        <v>11688973</v>
      </c>
      <c r="H25" s="16">
        <v>4988791</v>
      </c>
      <c r="I25" s="16">
        <v>12051331</v>
      </c>
      <c r="J25" s="16">
        <v>10846198</v>
      </c>
      <c r="K25" s="16">
        <f t="shared" si="0"/>
        <v>-1205133</v>
      </c>
      <c r="L25" s="18">
        <f t="shared" si="1"/>
        <v>-9.9999991702161367E-2</v>
      </c>
      <c r="M25" s="1"/>
    </row>
    <row r="26" spans="1:13" ht="15" customHeight="1" x14ac:dyDescent="0.25">
      <c r="A26" s="14" t="s">
        <v>36</v>
      </c>
      <c r="B26" s="14" t="s">
        <v>36</v>
      </c>
      <c r="C26" s="14" t="s">
        <v>60</v>
      </c>
      <c r="D26" s="14" t="s">
        <v>36</v>
      </c>
      <c r="E26" s="15" t="s">
        <v>61</v>
      </c>
      <c r="F26" s="16">
        <v>6009214</v>
      </c>
      <c r="G26" s="16">
        <v>6009214</v>
      </c>
      <c r="H26" s="16">
        <v>1992104</v>
      </c>
      <c r="I26" s="16">
        <v>6195500</v>
      </c>
      <c r="J26" s="16">
        <v>3717299</v>
      </c>
      <c r="K26" s="16">
        <f t="shared" si="0"/>
        <v>-2478201</v>
      </c>
      <c r="L26" s="18">
        <f t="shared" si="1"/>
        <v>-0.40000016140747319</v>
      </c>
      <c r="M26" s="1"/>
    </row>
    <row r="27" spans="1:13" ht="15" customHeight="1" x14ac:dyDescent="0.25">
      <c r="A27" s="14" t="s">
        <v>62</v>
      </c>
      <c r="B27" s="14" t="s">
        <v>36</v>
      </c>
      <c r="C27" s="14" t="s">
        <v>36</v>
      </c>
      <c r="D27" s="14" t="s">
        <v>36</v>
      </c>
      <c r="E27" s="15" t="s">
        <v>63</v>
      </c>
      <c r="F27" s="16">
        <v>0</v>
      </c>
      <c r="G27" s="16">
        <v>0</v>
      </c>
      <c r="H27" s="16">
        <v>501406</v>
      </c>
      <c r="I27" s="16">
        <v>0</v>
      </c>
      <c r="J27" s="16">
        <v>0</v>
      </c>
      <c r="K27" s="17"/>
      <c r="L27" s="18" t="s">
        <v>36</v>
      </c>
      <c r="M27" s="1"/>
    </row>
    <row r="28" spans="1:13" ht="15" customHeight="1" x14ac:dyDescent="0.25">
      <c r="A28" s="14"/>
      <c r="B28" s="14">
        <v>99</v>
      </c>
      <c r="C28" s="14"/>
      <c r="D28" s="14"/>
      <c r="E28" s="15" t="s">
        <v>76</v>
      </c>
      <c r="F28" s="16">
        <v>0</v>
      </c>
      <c r="G28" s="16">
        <v>0</v>
      </c>
      <c r="H28" s="16">
        <v>501406</v>
      </c>
      <c r="I28" s="16">
        <v>0</v>
      </c>
      <c r="J28" s="16">
        <v>0</v>
      </c>
      <c r="K28" s="17"/>
      <c r="L28" s="18"/>
      <c r="M28" s="1"/>
    </row>
    <row r="29" spans="1:13" ht="15" customHeight="1" x14ac:dyDescent="0.25">
      <c r="A29" s="14" t="s">
        <v>64</v>
      </c>
      <c r="B29" s="14" t="s">
        <v>36</v>
      </c>
      <c r="C29" s="14" t="s">
        <v>36</v>
      </c>
      <c r="D29" s="14" t="s">
        <v>36</v>
      </c>
      <c r="E29" s="15" t="s">
        <v>65</v>
      </c>
      <c r="F29" s="16">
        <v>445676</v>
      </c>
      <c r="G29" s="16">
        <v>423392</v>
      </c>
      <c r="H29" s="16">
        <v>66740</v>
      </c>
      <c r="I29" s="16">
        <v>459492</v>
      </c>
      <c r="J29" s="16">
        <v>0</v>
      </c>
      <c r="K29" s="16">
        <f>J29-I29</f>
        <v>-459492</v>
      </c>
      <c r="L29" s="18">
        <f>(K29/I29)</f>
        <v>-1</v>
      </c>
      <c r="M29" s="1"/>
    </row>
    <row r="30" spans="1:13" ht="15" customHeight="1" x14ac:dyDescent="0.25">
      <c r="A30" s="14" t="s">
        <v>36</v>
      </c>
      <c r="B30" s="14" t="s">
        <v>51</v>
      </c>
      <c r="C30" s="14" t="s">
        <v>36</v>
      </c>
      <c r="D30" s="14" t="s">
        <v>36</v>
      </c>
      <c r="E30" s="15" t="s">
        <v>52</v>
      </c>
      <c r="F30" s="16">
        <v>445676</v>
      </c>
      <c r="G30" s="16">
        <v>423392</v>
      </c>
      <c r="H30" s="16">
        <v>66740</v>
      </c>
      <c r="I30" s="16">
        <v>459492</v>
      </c>
      <c r="J30" s="16">
        <v>0</v>
      </c>
      <c r="K30" s="16">
        <f>J30-I30</f>
        <v>-459492</v>
      </c>
      <c r="L30" s="18">
        <f>(K30/I30)</f>
        <v>-1</v>
      </c>
      <c r="M30" s="1"/>
    </row>
    <row r="31" spans="1:13" ht="15" customHeight="1" x14ac:dyDescent="0.25">
      <c r="A31" s="14" t="s">
        <v>36</v>
      </c>
      <c r="B31" s="14" t="s">
        <v>36</v>
      </c>
      <c r="C31" s="14" t="s">
        <v>66</v>
      </c>
      <c r="D31" s="14" t="s">
        <v>36</v>
      </c>
      <c r="E31" s="15" t="s">
        <v>67</v>
      </c>
      <c r="F31" s="16">
        <v>445676</v>
      </c>
      <c r="G31" s="16">
        <v>423392</v>
      </c>
      <c r="H31" s="16">
        <v>66740</v>
      </c>
      <c r="I31" s="16">
        <v>459492</v>
      </c>
      <c r="J31" s="16">
        <v>0</v>
      </c>
      <c r="K31" s="16">
        <f>J31-I31</f>
        <v>-459492</v>
      </c>
      <c r="L31" s="18">
        <f>(K31/I31)</f>
        <v>-1</v>
      </c>
      <c r="M31" s="1"/>
    </row>
    <row r="32" spans="1:13" ht="15" customHeight="1" x14ac:dyDescent="0.25">
      <c r="A32" s="14" t="s">
        <v>68</v>
      </c>
      <c r="B32" s="14" t="s">
        <v>36</v>
      </c>
      <c r="C32" s="14" t="s">
        <v>36</v>
      </c>
      <c r="D32" s="14" t="s">
        <v>36</v>
      </c>
      <c r="E32" s="15" t="s">
        <v>69</v>
      </c>
      <c r="F32" s="16">
        <v>10</v>
      </c>
      <c r="G32" s="16">
        <v>1505018</v>
      </c>
      <c r="H32" s="16">
        <v>1504939</v>
      </c>
      <c r="I32" s="16">
        <v>10</v>
      </c>
      <c r="J32" s="16">
        <v>10</v>
      </c>
      <c r="K32" s="17"/>
      <c r="L32" s="18" t="s">
        <v>36</v>
      </c>
      <c r="M32" s="1"/>
    </row>
    <row r="33" spans="1:13" ht="15" customHeight="1" x14ac:dyDescent="0.25">
      <c r="A33" s="14" t="s">
        <v>36</v>
      </c>
      <c r="B33" s="14" t="s">
        <v>70</v>
      </c>
      <c r="C33" s="14" t="s">
        <v>36</v>
      </c>
      <c r="D33" s="14" t="s">
        <v>36</v>
      </c>
      <c r="E33" s="15" t="s">
        <v>71</v>
      </c>
      <c r="F33" s="16">
        <v>10</v>
      </c>
      <c r="G33" s="16">
        <v>1505018</v>
      </c>
      <c r="H33" s="16">
        <v>1504939</v>
      </c>
      <c r="I33" s="16">
        <v>10</v>
      </c>
      <c r="J33" s="16">
        <v>10</v>
      </c>
      <c r="K33" s="17"/>
      <c r="L33" s="18" t="s">
        <v>36</v>
      </c>
      <c r="M33" s="1"/>
    </row>
    <row r="34" spans="1:13" ht="15" customHeight="1" x14ac:dyDescent="0.25">
      <c r="A34" s="14" t="s">
        <v>72</v>
      </c>
      <c r="B34" s="14" t="s">
        <v>36</v>
      </c>
      <c r="C34" s="14" t="s">
        <v>36</v>
      </c>
      <c r="D34" s="14" t="s">
        <v>36</v>
      </c>
      <c r="E34" s="15" t="s">
        <v>73</v>
      </c>
      <c r="F34" s="16">
        <v>10</v>
      </c>
      <c r="G34" s="16">
        <v>10</v>
      </c>
      <c r="H34" s="16">
        <v>0</v>
      </c>
      <c r="I34" s="16">
        <v>10</v>
      </c>
      <c r="J34" s="16">
        <v>10</v>
      </c>
      <c r="K34" s="17"/>
      <c r="L34" s="18" t="s">
        <v>36</v>
      </c>
      <c r="M34" s="1"/>
    </row>
    <row r="35" spans="1:13" ht="1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"/>
    </row>
    <row r="36" spans="1:13" ht="1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"/>
    </row>
    <row r="37" spans="1:1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customHeight="1" x14ac:dyDescent="0.25">
      <c r="A38" s="42" t="s">
        <v>74</v>
      </c>
      <c r="B38" s="43"/>
      <c r="C38" s="43"/>
      <c r="D38" s="43"/>
      <c r="E38" s="43"/>
      <c r="F38" s="20">
        <v>42480930</v>
      </c>
      <c r="G38" s="20">
        <v>42458646</v>
      </c>
      <c r="H38" s="20">
        <v>25143229</v>
      </c>
      <c r="I38" s="20">
        <v>43797839</v>
      </c>
      <c r="J38" s="20">
        <v>37061355</v>
      </c>
      <c r="K38" s="20">
        <v>-6736484</v>
      </c>
      <c r="L38" s="21">
        <v>-0.15380859315912823</v>
      </c>
      <c r="M38" s="1"/>
    </row>
    <row r="39" spans="1:13" ht="15" customHeight="1" x14ac:dyDescent="0.25">
      <c r="A39" s="44" t="s">
        <v>75</v>
      </c>
      <c r="B39" s="45"/>
      <c r="C39" s="45"/>
      <c r="D39" s="45"/>
      <c r="E39" s="45"/>
      <c r="F39" s="45"/>
      <c r="G39" s="45"/>
      <c r="H39" s="45"/>
      <c r="I39" s="45"/>
      <c r="J39" s="45"/>
      <c r="K39" s="1"/>
      <c r="L39" s="1"/>
      <c r="M39" s="1"/>
    </row>
    <row r="40" spans="1:13" ht="5.099999999999999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18">
    <mergeCell ref="K10:K11"/>
    <mergeCell ref="L10:L11"/>
    <mergeCell ref="A38:E38"/>
    <mergeCell ref="A39:J39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2025-09-30T12:41:16Z</dcterms:modified>
</cp:coreProperties>
</file>