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EDUCACIÓN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09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JUNTA NACIONAL DE AUXILIO ESCOLAR Y BECAS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09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JUNTA NACIONAL DE AUXILIO ESCOLAR Y BECAS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1.076156658E9</v>
      </c>
      <c r="G12" s="31" t="n">
        <v>1.967970694E9</v>
      </c>
      <c r="H12" s="31" t="n">
        <v>6.9450517E8</v>
      </c>
      <c r="I12" s="31" t="n">
        <v>1.108538871E9</v>
      </c>
      <c r="J12" s="31" t="n">
        <v>1.189931304E9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4030863.0</v>
      </c>
      <c r="G13" s="35" t="n">
        <v>4030863.0</v>
      </c>
      <c r="H13" s="35" t="n">
        <v>2864320.0</v>
      </c>
      <c r="I13" s="35" t="n">
        <v>4155819.0</v>
      </c>
      <c r="J13" s="35" t="n">
        <v>4155819.0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4030863.0</v>
      </c>
      <c r="G14" s="35" t="n">
        <v>4030863.0</v>
      </c>
      <c r="H14" s="35" t="n">
        <v>2864320.0</v>
      </c>
      <c r="I14" s="35" t="n">
        <v>4155819.0</v>
      </c>
      <c r="J14" s="35" t="n">
        <v>4155819.0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005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Ley N° 20.595 y Sistema Chile Solidario</t>
          </r>
        </is>
      </c>
      <c r="F15" s="35" t="n">
        <v>4030853.0</v>
      </c>
      <c r="G15" s="35" t="n">
        <v>4030853.0</v>
      </c>
      <c r="H15" s="35" t="n">
        <v>2821597.0</v>
      </c>
      <c r="I15" s="35" t="n">
        <v>4155809.0</v>
      </c>
      <c r="J15" s="35" t="n">
        <v>4155809.0</v>
      </c>
      <c r="K15" s="36" t="inlineStr"/>
      <c r="L15" s="37" t="inlineStr">
        <f/>
        <is/>
      </c>
      <c r="M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201</t>
          </r>
        </is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6" s="35" t="n">
        <v>10.0</v>
      </c>
      <c r="G16" s="35" t="n">
        <v>10.0</v>
      </c>
      <c r="H16" s="35" t="n">
        <v>42723.0</v>
      </c>
      <c r="I16" s="35" t="n">
        <v>10.0</v>
      </c>
      <c r="J16" s="35" t="n">
        <v>10.0</v>
      </c>
      <c r="K16" s="36" t="inlineStr"/>
      <c r="L16" s="37" t="inlineStr">
        <f/>
        <is/>
      </c>
      <c r="M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08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7" s="35" t="n">
        <v>1.0890801E7</v>
      </c>
      <c r="G17" s="35" t="n">
        <v>1.0956153E7</v>
      </c>
      <c r="H17" s="35" t="n">
        <v>3125010.0</v>
      </c>
      <c r="I17" s="35" t="n">
        <v>1.1228416E7</v>
      </c>
      <c r="J17" s="35" t="n">
        <v>1.1228416E7</v>
      </c>
      <c r="K17" s="36" t="inlineStr"/>
      <c r="L17" s="37" t="inlineStr">
        <f/>
        <is/>
      </c>
      <c r="M17" s="3" t="inlineStr"/>
    </row>
    <row r="18" customHeight="1" ht="27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01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8" s="35" t="n">
        <v>10.0</v>
      </c>
      <c r="G18" s="35" t="n">
        <v>10.0</v>
      </c>
      <c r="H18" s="35" t="n">
        <v>312112.0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02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9" s="35" t="n">
        <v>4527406.0</v>
      </c>
      <c r="G19" s="35" t="n">
        <v>4527406.0</v>
      </c>
      <c r="H19" s="35" t="n">
        <v>2481367.0</v>
      </c>
      <c r="I19" s="35" t="n">
        <v>4667756.0</v>
      </c>
      <c r="J19" s="35" t="n">
        <v>4667756.0</v>
      </c>
      <c r="K19" s="36" t="inlineStr"/>
      <c r="L19" s="37" t="inlineStr">
        <f/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99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Otros</t>
          </r>
        </is>
      </c>
      <c r="F20" s="35" t="n">
        <v>6363385.0</v>
      </c>
      <c r="G20" s="35" t="n">
        <v>6428737.0</v>
      </c>
      <c r="H20" s="35" t="n">
        <v>331531.0</v>
      </c>
      <c r="I20" s="35" t="n">
        <v>6560650.0</v>
      </c>
      <c r="J20" s="35" t="n">
        <v>6560650.0</v>
      </c>
      <c r="K20" s="36" t="inlineStr"/>
      <c r="L20" s="37" t="inlineStr">
        <f/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09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APORTE FISCAL</t>
          </r>
        </is>
      </c>
      <c r="F21" s="35" t="n">
        <v>1.061070612E9</v>
      </c>
      <c r="G21" s="35" t="n">
        <v>9.5178962E8</v>
      </c>
      <c r="H21" s="35" t="n">
        <v>6.8670388E8</v>
      </c>
      <c r="I21" s="35" t="n">
        <v>1.092985159E9</v>
      </c>
      <c r="J21" s="35" t="n">
        <v>1.174377592E9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01</t>
          </r>
        </is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Libre</t>
          </r>
        </is>
      </c>
      <c r="F22" s="35" t="n">
        <v>1.061070612E9</v>
      </c>
      <c r="G22" s="35" t="n">
        <v>9.5178962E8</v>
      </c>
      <c r="H22" s="35" t="n">
        <v>6.8670388E8</v>
      </c>
      <c r="I22" s="35" t="n">
        <v>1.092985159E9</v>
      </c>
      <c r="J22" s="35" t="n">
        <v>1.174377592E9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10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F23" s="35" t="n">
        <v>14517.0</v>
      </c>
      <c r="G23" s="35" t="n">
        <v>14517.0</v>
      </c>
      <c r="H23" s="35" t="n">
        <v>26253.0</v>
      </c>
      <c r="I23" s="35" t="n">
        <v>14967.0</v>
      </c>
      <c r="J23" s="35" t="n">
        <v>14967.0</v>
      </c>
      <c r="K23" s="36" t="inlineStr"/>
      <c r="L23" s="37" t="inlineStr">
        <f/>
        <is/>
      </c>
      <c r="M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03</t>
          </r>
        </is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Vehículos</t>
          </r>
        </is>
      </c>
      <c r="F24" s="35" t="n">
        <v>14517.0</v>
      </c>
      <c r="G24" s="35" t="n">
        <v>14517.0</v>
      </c>
      <c r="H24" s="35" t="n">
        <v>26253.0</v>
      </c>
      <c r="I24" s="35" t="n">
        <v>14967.0</v>
      </c>
      <c r="J24" s="35" t="n">
        <v>14967.0</v>
      </c>
      <c r="K24" s="36" t="inlineStr"/>
      <c r="L24" s="37" t="inlineStr">
        <f/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12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5" s="35" t="n">
        <v>149845.0</v>
      </c>
      <c r="G25" s="35" t="n">
        <v>1.04044108E8</v>
      </c>
      <c r="H25" s="35" t="n">
        <v>1785707.0</v>
      </c>
      <c r="I25" s="35" t="n">
        <v>154490.0</v>
      </c>
      <c r="J25" s="35" t="n">
        <v>154490.0</v>
      </c>
      <c r="K25" s="36" t="inlineStr"/>
      <c r="L25" s="37" t="inlineStr">
        <f/>
        <is/>
      </c>
      <c r="M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10</t>
          </r>
        </is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Ingresos por Percibir</t>
          </r>
        </is>
      </c>
      <c r="F26" s="35" t="n">
        <v>149845.0</v>
      </c>
      <c r="G26" s="35" t="n">
        <v>1.04044108E8</v>
      </c>
      <c r="H26" s="35" t="n">
        <v>1785707.0</v>
      </c>
      <c r="I26" s="35" t="n">
        <v>154490.0</v>
      </c>
      <c r="J26" s="35" t="n">
        <v>154490.0</v>
      </c>
      <c r="K26" s="36" t="inlineStr"/>
      <c r="L26" s="37" t="inlineStr">
        <f/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15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7" s="35" t="n">
        <v>20.0</v>
      </c>
      <c r="G27" s="35" t="n">
        <v>8.97135433E8</v>
      </c>
      <c r="H27" s="35" t="n">
        <v>0.0</v>
      </c>
      <c r="I27" s="35" t="n">
        <v>20.0</v>
      </c>
      <c r="J27" s="35" t="n">
        <v>20.0</v>
      </c>
      <c r="K27" s="36" t="inlineStr"/>
      <c r="L27" s="37" t="inlineStr">
        <f/>
        <is/>
      </c>
      <c r="M27" s="3" t="inlineStr"/>
    </row>
    <row r="28" customHeight="1" ht="15">
      <c r="A28" s="29" t="inlineStr">
        <is/>
      </c>
      <c r="B28" s="29" t="inlineStr">
        <is/>
      </c>
      <c r="C28" s="29" t="inlineStr">
        <is/>
      </c>
      <c r="D28" s="29" t="inlineStr">
        <is/>
      </c>
      <c r="E28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8" s="31" t="n">
        <v>1.076156658E9</v>
      </c>
      <c r="G28" s="31" t="n">
        <v>1.967970694E9</v>
      </c>
      <c r="H28" s="31" t="n">
        <v>1.566956284E9</v>
      </c>
      <c r="I28" s="31" t="n">
        <v>1.108538871E9</v>
      </c>
      <c r="J28" s="31" t="n">
        <v>1.189931304E9</v>
      </c>
      <c r="K28" s="31" t="inlineStr">
        <f>J28-I28</f>
        <is/>
      </c>
      <c r="L28" s="32" t="inlineStr">
        <f>(K28/I28)</f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21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GASTOS EN PERSONAL</t>
          </r>
        </is>
      </c>
      <c r="F29" s="35" t="n">
        <v>3.1569088E7</v>
      </c>
      <c r="G29" s="35" t="n">
        <v>3.0664471E7</v>
      </c>
      <c r="H29" s="35" t="n">
        <v>1.9750639E7</v>
      </c>
      <c r="I29" s="35" t="n">
        <v>3.1569088E7</v>
      </c>
      <c r="J29" s="35" t="n">
        <v>3.1251807E7</v>
      </c>
      <c r="K29" s="35" t="inlineStr">
        <f>J29-I29</f>
        <is/>
      </c>
      <c r="L29" s="37" t="inlineStr">
        <f>(K29/I29)</f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22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30" s="35" t="n">
        <v>6041260.0</v>
      </c>
      <c r="G30" s="35" t="n">
        <v>5739197.0</v>
      </c>
      <c r="H30" s="35" t="n">
        <v>3615836.0</v>
      </c>
      <c r="I30" s="35" t="n">
        <v>6228539.0</v>
      </c>
      <c r="J30" s="35" t="n">
        <v>6255846.0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23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31" s="35" t="n">
        <v>10.0</v>
      </c>
      <c r="G31" s="35" t="n">
        <v>131238.0</v>
      </c>
      <c r="H31" s="35" t="n">
        <v>362238.0</v>
      </c>
      <c r="I31" s="35" t="n">
        <v>10.0</v>
      </c>
      <c r="J31" s="35" t="n">
        <v>10.0</v>
      </c>
      <c r="K31" s="36" t="inlineStr"/>
      <c r="L31" s="37" t="inlineStr">
        <f/>
        <is/>
      </c>
      <c r="M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03</t>
          </r>
        </is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32" s="35" t="n">
        <v>10.0</v>
      </c>
      <c r="G32" s="35" t="n">
        <v>131238.0</v>
      </c>
      <c r="H32" s="35" t="n">
        <v>362238.0</v>
      </c>
      <c r="I32" s="35" t="n">
        <v>10.0</v>
      </c>
      <c r="J32" s="35" t="n">
        <v>10.0</v>
      </c>
      <c r="K32" s="36" t="inlineStr"/>
      <c r="L32" s="37" t="inlineStr">
        <f/>
        <is/>
      </c>
      <c r="M32" s="3" t="inlineStr"/>
    </row>
    <row r="33" customHeight="1" ht="15">
      <c r="A33" s="33" t="inlineStr">
        <is>
          <r>
            <rPr>
              <rFont val="Times New Roman"/>
              <sz val="10.0"/>
            </rPr>
            <t xml:space="preserve">24</t>
          </r>
        </is>
      </c>
      <c r="B33" s="33" t="inlineStr">
        <is/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3" s="35" t="n">
        <v>1.035014155E9</v>
      </c>
      <c r="G33" s="35" t="n">
        <v>1.035014155E9</v>
      </c>
      <c r="H33" s="35" t="n">
        <v>6.46919374E8</v>
      </c>
      <c r="I33" s="35" t="n">
        <v>1.067099594E9</v>
      </c>
      <c r="J33" s="35" t="n">
        <v>1.147421529E9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01</t>
          </r>
        </is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Al Sector Privado</t>
          </r>
        </is>
      </c>
      <c r="F34" s="35" t="n">
        <v>3622546.0</v>
      </c>
      <c r="G34" s="35" t="n">
        <v>3622546.0</v>
      </c>
      <c r="H34" s="35" t="n">
        <v>2450501.0</v>
      </c>
      <c r="I34" s="35" t="n">
        <v>3734845.0</v>
      </c>
      <c r="J34" s="35" t="n">
        <v>3918550.0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/>
      </c>
      <c r="B35" s="33" t="inlineStr">
        <is/>
      </c>
      <c r="C35" s="33" t="inlineStr">
        <is>
          <r>
            <rPr>
              <rFont val="Times New Roman"/>
              <sz val="10.0"/>
            </rPr>
            <t xml:space="preserve">292</t>
          </r>
        </is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Bono Manipuladoras Zonas Extremas</t>
          </r>
        </is>
      </c>
      <c r="F35" s="35" t="n">
        <v>3622546.0</v>
      </c>
      <c r="G35" s="35" t="n">
        <v>3622546.0</v>
      </c>
      <c r="H35" s="35" t="n">
        <v>2450501.0</v>
      </c>
      <c r="I35" s="35" t="n">
        <v>3734845.0</v>
      </c>
      <c r="J35" s="35" t="n">
        <v>3918550.0</v>
      </c>
      <c r="K35" s="35" t="inlineStr">
        <f>J35-I35</f>
        <is/>
      </c>
      <c r="L35" s="37" t="inlineStr">
        <f>(K35/I35)</f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09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6" s="35" t="n">
        <v>1.031391609E9</v>
      </c>
      <c r="G36" s="35" t="n">
        <v>1.031391609E9</v>
      </c>
      <c r="H36" s="35" t="n">
        <v>6.44468873E8</v>
      </c>
      <c r="I36" s="35" t="n">
        <v>1.063364749E9</v>
      </c>
      <c r="J36" s="35" t="n">
        <v>1.143502979E9</v>
      </c>
      <c r="K36" s="35" t="inlineStr">
        <f>J36-I36</f>
        <is/>
      </c>
      <c r="L36" s="37" t="inlineStr">
        <f>(K36/I36)</f>
        <is/>
      </c>
      <c r="M36" s="3" t="inlineStr"/>
    </row>
    <row r="37" customHeight="1" ht="15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234</t>
          </r>
        </is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Capacitación a Terceros</t>
          </r>
        </is>
      </c>
      <c r="F37" s="35" t="n">
        <v>210571.0</v>
      </c>
      <c r="G37" s="35" t="n">
        <v>210571.0</v>
      </c>
      <c r="H37" s="35" t="n">
        <v>68886.0</v>
      </c>
      <c r="I37" s="35" t="n">
        <v>217099.0</v>
      </c>
      <c r="J37" s="35" t="n">
        <v>206243.0</v>
      </c>
      <c r="K37" s="35" t="inlineStr">
        <f>J37-I37</f>
        <is/>
      </c>
      <c r="L37" s="37" t="inlineStr">
        <f>(K37/I37)</f>
        <is/>
      </c>
      <c r="M37" s="3" t="inlineStr"/>
    </row>
    <row r="38" customHeight="1" ht="15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239</t>
          </r>
        </is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Control Programas de la JUNAEB</t>
          </r>
        </is>
      </c>
      <c r="F38" s="35" t="n">
        <v>1966354.0</v>
      </c>
      <c r="G38" s="35" t="n">
        <v>1966354.0</v>
      </c>
      <c r="H38" s="35" t="n">
        <v>764970.0</v>
      </c>
      <c r="I38" s="35" t="n">
        <v>2027311.0</v>
      </c>
      <c r="J38" s="35" t="n">
        <v>1695514.0</v>
      </c>
      <c r="K38" s="35" t="inlineStr">
        <f>J38-I38</f>
        <is/>
      </c>
      <c r="L38" s="37" t="inlineStr">
        <f>(K38/I38)</f>
        <is/>
      </c>
      <c r="M38" s="3" t="inlineStr"/>
    </row>
    <row r="39" customHeight="1" ht="15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295</t>
          </r>
        </is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Programa de Alimentación Escolar y Parvularia</t>
          </r>
        </is>
      </c>
      <c r="F39" s="35" t="n">
        <v>1.029214684E9</v>
      </c>
      <c r="G39" s="35" t="n">
        <v>1.029214684E9</v>
      </c>
      <c r="H39" s="35" t="n">
        <v>6.43635017E8</v>
      </c>
      <c r="I39" s="35" t="n">
        <v>1.061120339E9</v>
      </c>
      <c r="J39" s="35" t="n">
        <v>1.141601222E9</v>
      </c>
      <c r="K39" s="35" t="inlineStr">
        <f>J39-I39</f>
        <is/>
      </c>
      <c r="L39" s="37" t="inlineStr">
        <f>(K39/I39)</f>
        <is/>
      </c>
      <c r="M39" s="3" t="inlineStr"/>
    </row>
    <row r="40" customHeight="1" ht="27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295</t>
          </r>
        </is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Programas de Alimentación Escolar de JUNAEB y JUNJI</t>
          </r>
        </is>
      </c>
      <c r="F40" s="35" t="n">
        <v>1.029214684E9</v>
      </c>
      <c r="G40" s="35" t="n">
        <v>1.029214684E9</v>
      </c>
      <c r="H40" s="35" t="n">
        <v>6.43635017E8</v>
      </c>
      <c r="I40" s="35" t="n">
        <v>1.061120339E9</v>
      </c>
      <c r="J40" s="35" t="n">
        <v>1.141601222E9</v>
      </c>
      <c r="K40" s="35" t="inlineStr">
        <f>J40-I40</f>
        <is/>
      </c>
      <c r="L40" s="37" t="inlineStr">
        <f>(K40/I40)</f>
        <is/>
      </c>
      <c r="M40" s="3" t="inlineStr"/>
    </row>
    <row r="41" customHeight="1" ht="15">
      <c r="A41" s="33" t="inlineStr">
        <is>
          <r>
            <rPr>
              <rFont val="Times New Roman"/>
              <sz val="10.0"/>
            </rPr>
            <t xml:space="preserve">25</t>
          </r>
        </is>
      </c>
      <c r="B41" s="33" t="inlineStr">
        <is/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INTEGROS AL FISCO</t>
          </r>
        </is>
      </c>
      <c r="F41" s="35" t="n">
        <v>20.0</v>
      </c>
      <c r="G41" s="35" t="n">
        <v>20.0</v>
      </c>
      <c r="H41" s="35" t="n">
        <v>285387.0</v>
      </c>
      <c r="I41" s="35" t="n">
        <v>20.0</v>
      </c>
      <c r="J41" s="35" t="n">
        <v>20.0</v>
      </c>
      <c r="K41" s="36" t="inlineStr"/>
      <c r="L41" s="37" t="inlineStr">
        <f/>
        <is/>
      </c>
      <c r="M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99</t>
          </r>
        </is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42" s="35" t="n">
        <v>20.0</v>
      </c>
      <c r="G42" s="35" t="n">
        <v>20.0</v>
      </c>
      <c r="H42" s="35" t="n">
        <v>285387.0</v>
      </c>
      <c r="I42" s="35" t="n">
        <v>20.0</v>
      </c>
      <c r="J42" s="35" t="n">
        <v>20.0</v>
      </c>
      <c r="K42" s="36" t="inlineStr"/>
      <c r="L42" s="37" t="inlineStr">
        <f/>
        <is/>
      </c>
      <c r="M42" s="3" t="inlineStr"/>
    </row>
    <row r="43" customHeight="1" ht="15">
      <c r="A43" s="33" t="inlineStr">
        <is>
          <r>
            <rPr>
              <rFont val="Times New Roman"/>
              <sz val="10.0"/>
            </rPr>
            <t xml:space="preserve">26</t>
          </r>
        </is>
      </c>
      <c r="B43" s="33" t="inlineStr">
        <is/>
      </c>
      <c r="C43" s="33" t="inlineStr">
        <is/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OTROS GASTOS CORRIENTES</t>
          </r>
        </is>
      </c>
      <c r="F43" s="35" t="n">
        <v>329272.0</v>
      </c>
      <c r="G43" s="35" t="n">
        <v>329272.0</v>
      </c>
      <c r="H43" s="35" t="n">
        <v>2486991.0</v>
      </c>
      <c r="I43" s="35" t="n">
        <v>339479.0</v>
      </c>
      <c r="J43" s="35" t="n">
        <v>1955851.0</v>
      </c>
      <c r="K43" s="35" t="inlineStr">
        <f>J43-I43</f>
        <is/>
      </c>
      <c r="L43" s="37" t="inlineStr">
        <f>(K43/I43)</f>
        <is/>
      </c>
      <c r="M43" s="3" t="inlineStr"/>
    </row>
    <row r="44" customHeight="1" ht="27">
      <c r="A44" s="33" t="inlineStr">
        <is/>
      </c>
      <c r="B44" s="33" t="inlineStr">
        <is>
          <r>
            <rPr>
              <rFont val="Times New Roman"/>
              <sz val="10.0"/>
            </rPr>
            <t xml:space="preserve">02</t>
          </r>
        </is>
      </c>
      <c r="C44" s="33" t="inlineStr">
        <is/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Compensaciones por Daños a Terceros y/o a la Propiedad</t>
          </r>
        </is>
      </c>
      <c r="F44" s="35" t="n">
        <v>329272.0</v>
      </c>
      <c r="G44" s="35" t="n">
        <v>329272.0</v>
      </c>
      <c r="H44" s="35" t="n">
        <v>2486991.0</v>
      </c>
      <c r="I44" s="35" t="n">
        <v>339479.0</v>
      </c>
      <c r="J44" s="35" t="n">
        <v>1955851.0</v>
      </c>
      <c r="K44" s="35" t="inlineStr">
        <f>J44-I44</f>
        <is/>
      </c>
      <c r="L44" s="37" t="inlineStr">
        <f>(K44/I44)</f>
        <is/>
      </c>
      <c r="M44" s="3" t="inlineStr"/>
    </row>
    <row r="45" customHeight="1" ht="27">
      <c r="A45" s="33" t="inlineStr">
        <is>
          <r>
            <rPr>
              <rFont val="Times New Roman"/>
              <sz val="10.0"/>
            </rPr>
            <t xml:space="preserve">29</t>
          </r>
        </is>
      </c>
      <c r="B45" s="33" t="inlineStr">
        <is/>
      </c>
      <c r="C45" s="33" t="inlineStr">
        <is/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45" s="35" t="n">
        <v>1403395.0</v>
      </c>
      <c r="G45" s="35" t="n">
        <v>1203967.0</v>
      </c>
      <c r="H45" s="35" t="n">
        <v>721645.0</v>
      </c>
      <c r="I45" s="35" t="n">
        <v>1446900.0</v>
      </c>
      <c r="J45" s="35" t="n">
        <v>1281592.0</v>
      </c>
      <c r="K45" s="35" t="inlineStr">
        <f>J45-I45</f>
        <is/>
      </c>
      <c r="L45" s="37" t="inlineStr">
        <f>(K45/I45)</f>
        <is/>
      </c>
      <c r="M45" s="3" t="inlineStr"/>
    </row>
    <row r="46" customHeight="1" ht="15">
      <c r="A46" s="33" t="inlineStr">
        <is/>
      </c>
      <c r="B46" s="33" t="inlineStr">
        <is>
          <r>
            <rPr>
              <rFont val="Times New Roman"/>
              <sz val="10.0"/>
            </rPr>
            <t xml:space="preserve">03</t>
          </r>
        </is>
      </c>
      <c r="C46" s="33" t="inlineStr">
        <is/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Vehículos</t>
          </r>
        </is>
      </c>
      <c r="F46" s="35" t="n">
        <v>72173.0</v>
      </c>
      <c r="G46" s="35" t="n">
        <v>72173.0</v>
      </c>
      <c r="H46" s="35" t="n">
        <v>70422.0</v>
      </c>
      <c r="I46" s="35" t="n">
        <v>74410.0</v>
      </c>
      <c r="J46" s="35" t="n">
        <v>0.0</v>
      </c>
      <c r="K46" s="35" t="inlineStr">
        <f>J46-I46</f>
        <is/>
      </c>
      <c r="L46" s="37" t="inlineStr">
        <f>(K46/I46)</f>
        <is/>
      </c>
      <c r="M46" s="3" t="inlineStr"/>
    </row>
    <row r="47" customHeight="1" ht="15">
      <c r="A47" s="33" t="inlineStr">
        <is/>
      </c>
      <c r="B47" s="33" t="inlineStr">
        <is>
          <r>
            <rPr>
              <rFont val="Times New Roman"/>
              <sz val="10.0"/>
            </rPr>
            <t xml:space="preserve">04</t>
          </r>
        </is>
      </c>
      <c r="C47" s="33" t="inlineStr">
        <is/>
      </c>
      <c r="D47" s="33" t="inlineStr">
        <is/>
      </c>
      <c r="E47" s="34" t="inlineStr">
        <is>
          <r>
            <rPr>
              <rFont val="Times New Roman"/>
              <sz val="10.0"/>
            </rPr>
            <t xml:space="preserve">Mobiliario y Otros</t>
          </r>
        </is>
      </c>
      <c r="F47" s="35" t="n">
        <v>62796.0</v>
      </c>
      <c r="G47" s="35" t="n">
        <v>59486.0</v>
      </c>
      <c r="H47" s="35" t="n">
        <v>47640.0</v>
      </c>
      <c r="I47" s="35" t="n">
        <v>64743.0</v>
      </c>
      <c r="J47" s="35" t="n">
        <v>0.0</v>
      </c>
      <c r="K47" s="35" t="inlineStr">
        <f>J47-I47</f>
        <is/>
      </c>
      <c r="L47" s="37" t="inlineStr">
        <f>(K47/I47)</f>
        <is/>
      </c>
      <c r="M47" s="3" t="inlineStr"/>
    </row>
    <row r="48" customHeight="1" ht="15">
      <c r="A48" s="33" t="inlineStr">
        <is/>
      </c>
      <c r="B48" s="33" t="inlineStr">
        <is>
          <r>
            <rPr>
              <rFont val="Times New Roman"/>
              <sz val="10.0"/>
            </rPr>
            <t xml:space="preserve">05</t>
          </r>
        </is>
      </c>
      <c r="C48" s="33" t="inlineStr">
        <is/>
      </c>
      <c r="D48" s="33" t="inlineStr">
        <is/>
      </c>
      <c r="E48" s="34" t="inlineStr">
        <is>
          <r>
            <rPr>
              <rFont val="Times New Roman"/>
              <sz val="10.0"/>
            </rPr>
            <t xml:space="preserve">Máquinas y Equipos</t>
          </r>
        </is>
      </c>
      <c r="F48" s="35" t="n">
        <v>16295.0</v>
      </c>
      <c r="G48" s="35" t="n">
        <v>15436.0</v>
      </c>
      <c r="H48" s="35" t="n">
        <v>14392.0</v>
      </c>
      <c r="I48" s="35" t="n">
        <v>16800.0</v>
      </c>
      <c r="J48" s="35" t="n">
        <v>16464.0</v>
      </c>
      <c r="K48" s="35" t="inlineStr">
        <f>J48-I48</f>
        <is/>
      </c>
      <c r="L48" s="37" t="inlineStr">
        <f>(K48/I48)</f>
        <is/>
      </c>
      <c r="M48" s="3" t="inlineStr"/>
    </row>
    <row r="49" customHeight="1" ht="15">
      <c r="A49" s="33" t="inlineStr">
        <is/>
      </c>
      <c r="B49" s="33" t="inlineStr">
        <is>
          <r>
            <rPr>
              <rFont val="Times New Roman"/>
              <sz val="10.0"/>
            </rPr>
            <t xml:space="preserve">06</t>
          </r>
        </is>
      </c>
      <c r="C49" s="33" t="inlineStr">
        <is/>
      </c>
      <c r="D49" s="33" t="inlineStr">
        <is/>
      </c>
      <c r="E49" s="34" t="inlineStr">
        <is>
          <r>
            <rPr>
              <rFont val="Times New Roman"/>
              <sz val="10.0"/>
            </rPr>
            <t xml:space="preserve">Equipos Informáticos</t>
          </r>
        </is>
      </c>
      <c r="F49" s="35" t="n">
        <v>183531.0</v>
      </c>
      <c r="G49" s="35" t="n">
        <v>173857.0</v>
      </c>
      <c r="H49" s="35" t="n">
        <v>0.0</v>
      </c>
      <c r="I49" s="35" t="n">
        <v>189220.0</v>
      </c>
      <c r="J49" s="35" t="n">
        <v>185436.0</v>
      </c>
      <c r="K49" s="35" t="inlineStr">
        <f>J49-I49</f>
        <is/>
      </c>
      <c r="L49" s="37" t="inlineStr">
        <f>(K49/I49)</f>
        <is/>
      </c>
      <c r="M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07</t>
          </r>
        </is>
      </c>
      <c r="C50" s="33" t="inlineStr">
        <is/>
      </c>
      <c r="D50" s="33" t="inlineStr">
        <is/>
      </c>
      <c r="E50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50" s="35" t="n">
        <v>1068600.0</v>
      </c>
      <c r="G50" s="35" t="n">
        <v>883015.0</v>
      </c>
      <c r="H50" s="35" t="n">
        <v>589191.0</v>
      </c>
      <c r="I50" s="35" t="n">
        <v>1101727.0</v>
      </c>
      <c r="J50" s="35" t="n">
        <v>1079692.0</v>
      </c>
      <c r="K50" s="35" t="inlineStr">
        <f>J50-I50</f>
        <is/>
      </c>
      <c r="L50" s="37" t="inlineStr">
        <f>(K50/I50)</f>
        <is/>
      </c>
      <c r="M50" s="3" t="inlineStr"/>
    </row>
    <row r="51" customHeight="1" ht="15">
      <c r="A51" s="33" t="inlineStr">
        <is>
          <r>
            <rPr>
              <rFont val="Times New Roman"/>
              <sz val="10.0"/>
            </rPr>
            <t xml:space="preserve">31</t>
          </r>
        </is>
      </c>
      <c r="B51" s="33" t="inlineStr">
        <is/>
      </c>
      <c r="C51" s="33" t="inlineStr">
        <is/>
      </c>
      <c r="D51" s="33" t="inlineStr">
        <is/>
      </c>
      <c r="E51" s="34" t="inlineStr">
        <is>
          <r>
            <rPr>
              <rFont val="Times New Roman"/>
              <sz val="10.0"/>
            </rPr>
            <t xml:space="preserve">INICIATIVAS DE INVERSIÓN</t>
          </r>
        </is>
      </c>
      <c r="F51" s="35" t="n">
        <v>1799438.0</v>
      </c>
      <c r="G51" s="35" t="n">
        <v>1799438.0</v>
      </c>
      <c r="H51" s="35" t="n">
        <v>1110993.0</v>
      </c>
      <c r="I51" s="35" t="n">
        <v>1855221.0</v>
      </c>
      <c r="J51" s="35" t="n">
        <v>1764629.0</v>
      </c>
      <c r="K51" s="35" t="inlineStr">
        <f>J51-I51</f>
        <is/>
      </c>
      <c r="L51" s="37" t="inlineStr">
        <f>(K51/I51)</f>
        <is/>
      </c>
      <c r="M51" s="3" t="inlineStr"/>
    </row>
    <row r="52" customHeight="1" ht="15">
      <c r="A52" s="33" t="inlineStr">
        <is/>
      </c>
      <c r="B52" s="33" t="inlineStr">
        <is>
          <r>
            <rPr>
              <rFont val="Times New Roman"/>
              <sz val="10.0"/>
            </rPr>
            <t xml:space="preserve">02</t>
          </r>
        </is>
      </c>
      <c r="C52" s="33" t="inlineStr">
        <is/>
      </c>
      <c r="D52" s="33" t="inlineStr">
        <is/>
      </c>
      <c r="E52" s="34" t="inlineStr">
        <is>
          <r>
            <rPr>
              <rFont val="Times New Roman"/>
              <sz val="10.0"/>
            </rPr>
            <t xml:space="preserve">Proyectos</t>
          </r>
        </is>
      </c>
      <c r="F52" s="35" t="n">
        <v>1799438.0</v>
      </c>
      <c r="G52" s="35" t="n">
        <v>1799438.0</v>
      </c>
      <c r="H52" s="35" t="n">
        <v>1110993.0</v>
      </c>
      <c r="I52" s="35" t="n">
        <v>1855221.0</v>
      </c>
      <c r="J52" s="35" t="n">
        <v>1764629.0</v>
      </c>
      <c r="K52" s="35" t="inlineStr">
        <f>J52-I52</f>
        <is/>
      </c>
      <c r="L52" s="37" t="inlineStr">
        <f>(K52/I52)</f>
        <is/>
      </c>
      <c r="M52" s="3" t="inlineStr"/>
    </row>
    <row r="53" customHeight="1" ht="15">
      <c r="A53" s="33" t="inlineStr">
        <is>
          <r>
            <rPr>
              <rFont val="Times New Roman"/>
              <sz val="10.0"/>
            </rPr>
            <t xml:space="preserve">34</t>
          </r>
        </is>
      </c>
      <c r="B53" s="33" t="inlineStr">
        <is/>
      </c>
      <c r="C53" s="33" t="inlineStr">
        <is/>
      </c>
      <c r="D53" s="33" t="inlineStr">
        <is/>
      </c>
      <c r="E53" s="34" t="inlineStr">
        <is>
          <r>
            <rPr>
              <rFont val="Times New Roman"/>
              <sz val="10.0"/>
            </rPr>
            <t xml:space="preserve">SERVICIO DE LA DEUDA</t>
          </r>
        </is>
      </c>
      <c r="F53" s="35" t="n">
        <v>10.0</v>
      </c>
      <c r="G53" s="35" t="n">
        <v>8.93088926E8</v>
      </c>
      <c r="H53" s="35" t="n">
        <v>8.91703181E8</v>
      </c>
      <c r="I53" s="35" t="n">
        <v>10.0</v>
      </c>
      <c r="J53" s="35" t="n">
        <v>10.0</v>
      </c>
      <c r="K53" s="36" t="inlineStr"/>
      <c r="L53" s="37" t="inlineStr">
        <f/>
        <is/>
      </c>
      <c r="M53" s="3" t="inlineStr"/>
    </row>
    <row r="54" customHeight="1" ht="15">
      <c r="A54" s="33" t="inlineStr">
        <is/>
      </c>
      <c r="B54" s="33" t="inlineStr">
        <is>
          <r>
            <rPr>
              <rFont val="Times New Roman"/>
              <sz val="10.0"/>
            </rPr>
            <t xml:space="preserve">07</t>
          </r>
        </is>
      </c>
      <c r="C54" s="33" t="inlineStr">
        <is/>
      </c>
      <c r="D54" s="33" t="inlineStr">
        <is/>
      </c>
      <c r="E54" s="34" t="inlineStr">
        <is>
          <r>
            <rPr>
              <rFont val="Times New Roman"/>
              <sz val="10.0"/>
            </rPr>
            <t xml:space="preserve">Deuda Flotante</t>
          </r>
        </is>
      </c>
      <c r="F54" s="35" t="n">
        <v>10.0</v>
      </c>
      <c r="G54" s="35" t="n">
        <v>8.93088926E8</v>
      </c>
      <c r="H54" s="35" t="n">
        <v>8.91703181E8</v>
      </c>
      <c r="I54" s="35" t="n">
        <v>10.0</v>
      </c>
      <c r="J54" s="35" t="n">
        <v>10.0</v>
      </c>
      <c r="K54" s="36" t="inlineStr"/>
      <c r="L54" s="37" t="inlineStr">
        <f/>
        <is/>
      </c>
      <c r="M54" s="3" t="inlineStr"/>
    </row>
    <row r="55" customHeight="1" ht="15">
      <c r="A55" s="33" t="inlineStr">
        <is>
          <r>
            <rPr>
              <rFont val="Times New Roman"/>
              <sz val="10.0"/>
            </rPr>
            <t xml:space="preserve">35</t>
          </r>
        </is>
      </c>
      <c r="B55" s="33" t="inlineStr">
        <is/>
      </c>
      <c r="C55" s="33" t="inlineStr">
        <is/>
      </c>
      <c r="D55" s="33" t="inlineStr">
        <is/>
      </c>
      <c r="E55" s="34" t="inlineStr">
        <is>
          <r>
            <rPr>
              <rFont val="Times New Roman"/>
              <sz val="10.0"/>
            </rPr>
            <t xml:space="preserve">SALDO FINAL DE CAJA</t>
          </r>
        </is>
      </c>
      <c r="F55" s="35" t="n">
        <v>10.0</v>
      </c>
      <c r="G55" s="35" t="n">
        <v>10.0</v>
      </c>
      <c r="H55" s="35" t="n">
        <v>0.0</v>
      </c>
      <c r="I55" s="35" t="n">
        <v>10.0</v>
      </c>
      <c r="J55" s="35" t="n">
        <v>10.0</v>
      </c>
      <c r="K55" s="36" t="inlineStr"/>
      <c r="L55" s="37" t="inlineStr">
        <f/>
        <is/>
      </c>
      <c r="M55" s="3" t="inlineStr"/>
    </row>
    <row r="56" customHeight="1" ht="15">
      <c r="A56" s="36" t="inlineStr"/>
      <c r="B56" s="36" t="inlineStr"/>
      <c r="C56" s="36" t="inlineStr"/>
      <c r="D56" s="36" t="inlineStr"/>
      <c r="E56" s="36" t="inlineStr"/>
      <c r="F56" s="36" t="inlineStr"/>
      <c r="G56" s="36" t="inlineStr"/>
      <c r="H56" s="36" t="inlineStr"/>
      <c r="I56" s="36" t="inlineStr"/>
      <c r="J56" s="36" t="inlineStr"/>
      <c r="K56" s="36" t="inlineStr"/>
      <c r="L56" s="36" t="inlineStr"/>
      <c r="M56" s="3" t="inlineStr"/>
    </row>
    <row r="57" customHeight="1" ht="15">
      <c r="A57" s="38" t="inlineStr"/>
      <c r="B57" s="38" t="inlineStr"/>
      <c r="C57" s="38" t="inlineStr"/>
      <c r="D57" s="38" t="inlineStr"/>
      <c r="E57" s="38" t="inlineStr"/>
      <c r="F57" s="38" t="inlineStr"/>
      <c r="G57" s="38" t="inlineStr"/>
      <c r="H57" s="38" t="inlineStr"/>
      <c r="I57" s="38" t="inlineStr"/>
      <c r="J57" s="38" t="inlineStr"/>
      <c r="K57" s="38" t="inlineStr"/>
      <c r="L57" s="38" t="inlineStr"/>
      <c r="M57" s="3" t="inlineStr"/>
    </row>
    <row r="58" customHeight="1" ht="15">
      <c r="A58" s="3" t="inlineStr"/>
      <c r="B58" s="3" t="inlineStr"/>
      <c r="C58" s="3" t="inlineStr"/>
      <c r="D58" s="3" t="inlineStr"/>
      <c r="E58" s="3" t="inlineStr"/>
      <c r="F58" s="3" t="inlineStr"/>
      <c r="G58" s="3" t="inlineStr"/>
      <c r="H58" s="3" t="inlineStr"/>
      <c r="I58" s="3" t="inlineStr"/>
      <c r="J58" s="3" t="inlineStr"/>
      <c r="K58" s="3" t="inlineStr"/>
      <c r="L58" s="3" t="inlineStr"/>
      <c r="M58" s="3" t="inlineStr"/>
    </row>
    <row r="59" customHeight="1" ht="15">
      <c r="A59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9" s="40" t="inlineStr"/>
      <c r="C59" s="40" t="inlineStr"/>
      <c r="D59" s="40" t="inlineStr"/>
      <c r="E59" s="40" t="inlineStr"/>
      <c r="F59" s="41" t="n">
        <v>1.076156618E9</v>
      </c>
      <c r="G59" s="41" t="n">
        <v>1.074881738E9</v>
      </c>
      <c r="H59" s="41" t="n">
        <v>6.74967716E8</v>
      </c>
      <c r="I59" s="41" t="n">
        <v>1.108538831E9</v>
      </c>
      <c r="J59" s="41" t="n">
        <v>1.189931264E9</v>
      </c>
      <c r="K59" s="41" t="n">
        <v>8.1392433E7</v>
      </c>
      <c r="L59" s="42" t="n">
        <v>0.07342316815963662</v>
      </c>
      <c r="M59" s="3" t="inlineStr"/>
    </row>
    <row r="60" customHeight="1" ht="15">
      <c r="A60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60" s="44" t="inlineStr"/>
      <c r="C60" s="44" t="inlineStr"/>
      <c r="D60" s="44" t="inlineStr"/>
      <c r="E60" s="44" t="inlineStr"/>
      <c r="F60" s="44" t="inlineStr"/>
      <c r="G60" s="44" t="inlineStr"/>
      <c r="H60" s="44" t="inlineStr"/>
      <c r="I60" s="44" t="inlineStr"/>
      <c r="J60" s="44" t="inlineStr"/>
      <c r="K60" s="3" t="inlineStr"/>
      <c r="L60" s="3" t="inlineStr"/>
      <c r="M60" s="3" t="inlineStr"/>
    </row>
    <row r="61" customHeight="1" ht="5">
      <c r="A61" s="3" t="inlineStr"/>
      <c r="B61" s="3" t="inlineStr"/>
      <c r="C61" s="3" t="inlineStr"/>
      <c r="D61" s="3" t="inlineStr"/>
      <c r="E61" s="3" t="inlineStr"/>
      <c r="F61" s="3" t="inlineStr"/>
      <c r="G61" s="3" t="inlineStr"/>
      <c r="H61" s="3" t="inlineStr"/>
      <c r="I61" s="3" t="inlineStr"/>
      <c r="J61" s="3" t="inlineStr"/>
      <c r="K61" s="3" t="inlineStr"/>
      <c r="L61" s="3" t="inlineStr"/>
      <c r="M61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59:E59"/>
    <mergeCell ref="A60:J60"/>
  </mergeCells>
  <pageMargins left="0.0" right="0.0" top="0.0" bottom="0.0" header="0.0" footer="0.0"/>
  <pageSetup orientation="landscape"/>
  <drawing r:id="rIdDr1"/>
</worksheet>
</file>