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AC223766-8C6A-43E1-9511-407651D36EF3}" xr6:coauthVersionLast="47" xr6:coauthVersionMax="47" xr10:uidLastSave="{00000000-0000-0000-0000-000000000000}"/>
  <bookViews>
    <workbookView xWindow="-120" yWindow="-120" windowWidth="29040" windowHeight="15720" xr2:uid="{F8633F71-D653-4D77-AB57-4E73C92CA457}"/>
  </bookViews>
  <sheets>
    <sheet name="cuadro Comparativo analitico 8" sheetId="1" r:id="rId1"/>
  </sheets>
  <definedNames>
    <definedName name="JR_PAGE_ANCHOR_7_1">'cuadro Comparativo analitico 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K48" i="1" s="1"/>
  <c r="K47" i="1"/>
  <c r="J47" i="1"/>
  <c r="K46" i="1"/>
  <c r="J46" i="1"/>
  <c r="J45" i="1"/>
  <c r="K45" i="1" s="1"/>
  <c r="J44" i="1"/>
  <c r="K44" i="1" s="1"/>
  <c r="K43" i="1"/>
  <c r="J43" i="1"/>
  <c r="J42" i="1"/>
  <c r="K42" i="1" s="1"/>
  <c r="K41" i="1"/>
  <c r="J41" i="1"/>
  <c r="J38" i="1"/>
  <c r="K38" i="1" s="1"/>
  <c r="K37" i="1"/>
  <c r="J37" i="1"/>
  <c r="K36" i="1"/>
  <c r="J36" i="1"/>
  <c r="K35" i="1"/>
  <c r="J35" i="1"/>
  <c r="J34" i="1"/>
  <c r="K34" i="1" s="1"/>
  <c r="K33" i="1"/>
  <c r="J33" i="1"/>
  <c r="J32" i="1"/>
  <c r="K32" i="1" s="1"/>
  <c r="K31" i="1"/>
  <c r="J31" i="1"/>
  <c r="J30" i="1"/>
  <c r="K30" i="1" s="1"/>
  <c r="J29" i="1"/>
  <c r="J28" i="1"/>
  <c r="K28" i="1" s="1"/>
  <c r="J27" i="1"/>
  <c r="K27" i="1" s="1"/>
  <c r="J26" i="1"/>
  <c r="K26" i="1" s="1"/>
  <c r="J24" i="1"/>
  <c r="J23" i="1"/>
  <c r="J22" i="1"/>
  <c r="K22" i="1" s="1"/>
  <c r="J21" i="1"/>
  <c r="K21" i="1" s="1"/>
  <c r="K20" i="1"/>
  <c r="J20" i="1"/>
  <c r="J19" i="1"/>
  <c r="K17" i="1"/>
  <c r="J17" i="1"/>
  <c r="K15" i="1"/>
  <c r="J15" i="1"/>
  <c r="J14" i="1"/>
  <c r="K14" i="1" s="1"/>
  <c r="J13" i="1"/>
  <c r="K13" i="1" s="1"/>
  <c r="K12" i="1"/>
  <c r="J12" i="1"/>
</calcChain>
</file>

<file path=xl/sharedStrings.xml><?xml version="1.0" encoding="utf-8"?>
<sst xmlns="http://schemas.openxmlformats.org/spreadsheetml/2006/main" count="214" uniqueCount="101">
  <si>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</si>
  <si>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</si>
  <si>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</si>
  <si>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</si>
  <si>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</si>
  <si>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</si>
  <si>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</si>
  <si>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</si>
  <si>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EDUCACIÓN PARVULARIA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</si>
  <si>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</si>
  <si>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</si>
  <si>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</si>
  <si>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</si>
  <si>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</si>
  <si>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</si>
  <si>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</si>
  <si>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</si>
  <si>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</si>
  <si>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</si>
  <si>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</si>
  <si>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</si>
  <si>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</si>
  <si>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</si>
  <si>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</si>
  <si>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</si>
  <si>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</si>
  <si>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</si>
  <si>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</si>
  <si>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</si>
  <si>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</si>
  <si>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</si>
  <si>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</si>
  <si>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</si>
  <si>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</si>
  <si>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</si>
  <si>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</si>
  <si>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</si>
  <si>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</si>
  <si>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</si>
  <si>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007</t>
    </r>
  </si>
  <si>
    <r>
      <rPr>
        <sz val="10"/>
        <rFont val="Times New Roman"/>
        <family val="1"/>
      </rPr>
      <t>Ley N°20.595 y Sistema Chile Solidario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</si>
  <si>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</si>
  <si>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</si>
  <si>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</si>
  <si>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</si>
  <si>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</si>
  <si>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</si>
  <si>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</si>
  <si>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</si>
  <si>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</si>
  <si>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</si>
  <si>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</si>
  <si>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</si>
  <si>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</si>
  <si>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</si>
  <si>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</si>
  <si>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</si>
  <si>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</si>
  <si>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</si>
  <si>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</si>
  <si>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</si>
  <si>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</si>
  <si>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</si>
  <si>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</si>
  <si>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</si>
  <si>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</si>
  <si>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024</t>
    </r>
  </si>
  <si>
    <r>
      <rPr>
        <sz val="10"/>
        <rFont val="Times New Roman"/>
        <family val="1"/>
      </rPr>
      <t>Convenio Integra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</si>
  <si>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</si>
  <si>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</si>
  <si>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025</t>
    </r>
  </si>
  <si>
    <r>
      <rPr>
        <sz val="10"/>
        <rFont val="Times New Roman"/>
        <family val="1"/>
      </rPr>
      <t>Programas de Apoyo a la Educación Parvularia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</si>
  <si>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</si>
  <si>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</si>
  <si>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</si>
  <si>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Convenios con Organismos Internacionales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</si>
  <si>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</si>
  <si>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026</t>
    </r>
  </si>
  <si>
    <r>
      <rPr>
        <sz val="10"/>
        <rFont val="Times New Roman"/>
        <family val="1"/>
      </rPr>
      <t>Informática para Educación Parvularia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</si>
  <si>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</si>
  <si>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</si>
  <si>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</si>
  <si>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</si>
  <si>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</si>
  <si>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</si>
  <si>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</si>
  <si>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</si>
  <si>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</si>
  <si>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</si>
  <si>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</si>
  <si>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</si>
  <si>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Convenio INTEGRA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</si>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</sst>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7EE5-E396-4E8D-BD91-CCEF42019992}">
  <sheetPr codeName="Hoja8">
    <outlinePr summaryBelow="0"/>
    <pageSetUpPr fitToPage="1"/>
  </sheetPr>
  <dimension ref="A1:K57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8</v>
      </c>
      <c r="D7" s="14"/>
      <c r="E7" s="14"/>
      <c r="F7" s="14"/>
      <c r="G7" s="36"/>
      <c r="H7" s="2" t="s">
        <v>12</v>
      </c>
      <c r="I7" s="2" t="s">
        <v>13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14</v>
      </c>
      <c r="H8" s="36"/>
      <c r="I8" s="36"/>
      <c r="J8" s="36"/>
      <c r="K8" s="36"/>
    </row>
    <row r="9" spans="1:11" ht="15" customHeight="1" thickBot="1" x14ac:dyDescent="0.3">
      <c r="A9" s="16" t="s">
        <v>15</v>
      </c>
      <c r="B9" s="16" t="s">
        <v>16</v>
      </c>
      <c r="C9" s="16" t="s">
        <v>17</v>
      </c>
      <c r="D9" s="16" t="s">
        <v>18</v>
      </c>
      <c r="E9" s="17" t="s">
        <v>19</v>
      </c>
      <c r="F9" s="17" t="s">
        <v>20</v>
      </c>
      <c r="G9" s="17" t="s">
        <v>21</v>
      </c>
      <c r="H9" s="17" t="s">
        <v>22</v>
      </c>
      <c r="I9" s="17" t="s">
        <v>23</v>
      </c>
      <c r="J9" s="17" t="s">
        <v>24</v>
      </c>
      <c r="K9" s="17" t="s">
        <v>25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26</v>
      </c>
      <c r="F10" s="19" t="s">
        <v>27</v>
      </c>
      <c r="G10" s="19" t="s">
        <v>28</v>
      </c>
      <c r="H10" s="19" t="s">
        <v>26</v>
      </c>
      <c r="I10" s="19" t="s">
        <v>29</v>
      </c>
      <c r="J10" s="20" t="s">
        <v>30</v>
      </c>
      <c r="K10" s="20" t="s">
        <v>31</v>
      </c>
    </row>
    <row r="11" spans="1:11" ht="30" customHeight="1" thickBot="1" x14ac:dyDescent="0.3">
      <c r="A11" s="18"/>
      <c r="B11" s="18"/>
      <c r="C11" s="18"/>
      <c r="D11" s="18"/>
      <c r="E11" s="21" t="s">
        <v>32</v>
      </c>
      <c r="F11" s="21" t="s">
        <v>32</v>
      </c>
      <c r="G11" s="21" t="s">
        <v>32</v>
      </c>
      <c r="H11" s="21" t="s">
        <v>33</v>
      </c>
      <c r="I11" s="21" t="s">
        <v>33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34</v>
      </c>
      <c r="E12" s="25">
        <v>445898050</v>
      </c>
      <c r="F12" s="25">
        <v>475315862</v>
      </c>
      <c r="G12" s="25">
        <v>326550408</v>
      </c>
      <c r="H12" s="25">
        <v>459561156</v>
      </c>
      <c r="I12" s="25">
        <v>428134602</v>
      </c>
      <c r="J12" s="25">
        <f>I12-H12</f>
        <v>-31426554</v>
      </c>
      <c r="K12" s="26">
        <f>(J12/H12)</f>
        <v>-6.8383834424857265E-2</v>
      </c>
    </row>
    <row r="13" spans="1:11" ht="15" customHeight="1" x14ac:dyDescent="0.25">
      <c r="A13" s="27" t="s">
        <v>35</v>
      </c>
      <c r="B13" s="27" t="s">
        <v>0</v>
      </c>
      <c r="C13" s="27" t="s">
        <v>0</v>
      </c>
      <c r="D13" s="28" t="s">
        <v>36</v>
      </c>
      <c r="E13" s="29">
        <v>2325954</v>
      </c>
      <c r="F13" s="29">
        <v>2325954</v>
      </c>
      <c r="G13" s="29">
        <v>16888</v>
      </c>
      <c r="H13" s="29">
        <v>2398058</v>
      </c>
      <c r="I13" s="29">
        <v>1918448</v>
      </c>
      <c r="J13" s="29">
        <f>I13-H13</f>
        <v>-479610</v>
      </c>
      <c r="K13" s="30">
        <f>(J13/H13)</f>
        <v>-0.19999933279345203</v>
      </c>
    </row>
    <row r="14" spans="1:11" ht="15" customHeight="1" x14ac:dyDescent="0.25">
      <c r="A14" s="27" t="s">
        <v>0</v>
      </c>
      <c r="B14" s="27" t="s">
        <v>37</v>
      </c>
      <c r="C14" s="27" t="s">
        <v>0</v>
      </c>
      <c r="D14" s="28" t="s">
        <v>38</v>
      </c>
      <c r="E14" s="29">
        <v>2325954</v>
      </c>
      <c r="F14" s="29">
        <v>2325954</v>
      </c>
      <c r="G14" s="29">
        <v>16888</v>
      </c>
      <c r="H14" s="29">
        <v>2398058</v>
      </c>
      <c r="I14" s="29">
        <v>1918448</v>
      </c>
      <c r="J14" s="29">
        <f>I14-H14</f>
        <v>-479610</v>
      </c>
      <c r="K14" s="30">
        <f>(J14/H14)</f>
        <v>-0.19999933279345203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2325944</v>
      </c>
      <c r="F15" s="29">
        <v>2325944</v>
      </c>
      <c r="G15" s="29">
        <v>0</v>
      </c>
      <c r="H15" s="29">
        <v>2398048</v>
      </c>
      <c r="I15" s="29">
        <v>1918438</v>
      </c>
      <c r="J15" s="29">
        <f>I15-H15</f>
        <v>-479610</v>
      </c>
      <c r="K15" s="30">
        <f>(J15/H15)</f>
        <v>-0.20000016680233257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10</v>
      </c>
      <c r="F16" s="29">
        <v>10</v>
      </c>
      <c r="G16" s="29">
        <v>16888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43</v>
      </c>
      <c r="B17" s="27" t="s">
        <v>0</v>
      </c>
      <c r="C17" s="27" t="s">
        <v>0</v>
      </c>
      <c r="D17" s="28" t="s">
        <v>44</v>
      </c>
      <c r="E17" s="29">
        <v>143885</v>
      </c>
      <c r="F17" s="29">
        <v>143885</v>
      </c>
      <c r="G17" s="29">
        <v>479621</v>
      </c>
      <c r="H17" s="29">
        <v>148345</v>
      </c>
      <c r="I17" s="29">
        <v>30</v>
      </c>
      <c r="J17" s="29">
        <f>I17-H17</f>
        <v>-148315</v>
      </c>
      <c r="K17" s="30">
        <f>(J17/H17)</f>
        <v>-0.99979776871482018</v>
      </c>
    </row>
    <row r="18" spans="1:11" ht="15" customHeight="1" x14ac:dyDescent="0.25">
      <c r="A18" s="27" t="s">
        <v>0</v>
      </c>
      <c r="B18" s="27" t="s">
        <v>13</v>
      </c>
      <c r="C18" s="27" t="s">
        <v>0</v>
      </c>
      <c r="D18" s="28" t="s">
        <v>45</v>
      </c>
      <c r="E18" s="29">
        <v>10</v>
      </c>
      <c r="F18" s="29">
        <v>10</v>
      </c>
      <c r="G18" s="29">
        <v>92052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37</v>
      </c>
      <c r="C19" s="27" t="s">
        <v>0</v>
      </c>
      <c r="D19" s="28" t="s">
        <v>46</v>
      </c>
      <c r="E19" s="29">
        <v>0</v>
      </c>
      <c r="F19" s="29">
        <v>0</v>
      </c>
      <c r="G19" s="29">
        <v>2829</v>
      </c>
      <c r="H19" s="29">
        <v>0</v>
      </c>
      <c r="I19" s="29">
        <v>10</v>
      </c>
      <c r="J19" s="29">
        <f t="shared" ref="J19:J24" si="0">I19-H19</f>
        <v>10</v>
      </c>
      <c r="K19" s="30" t="s">
        <v>0</v>
      </c>
    </row>
    <row r="20" spans="1:11" ht="15" customHeight="1" x14ac:dyDescent="0.25">
      <c r="A20" s="27" t="s">
        <v>0</v>
      </c>
      <c r="B20" s="27" t="s">
        <v>47</v>
      </c>
      <c r="C20" s="27" t="s">
        <v>0</v>
      </c>
      <c r="D20" s="28" t="s">
        <v>48</v>
      </c>
      <c r="E20" s="29">
        <v>143875</v>
      </c>
      <c r="F20" s="29">
        <v>143875</v>
      </c>
      <c r="G20" s="29">
        <v>384740</v>
      </c>
      <c r="H20" s="29">
        <v>148335</v>
      </c>
      <c r="I20" s="29">
        <v>10</v>
      </c>
      <c r="J20" s="29">
        <f t="shared" si="0"/>
        <v>-148325</v>
      </c>
      <c r="K20" s="30">
        <f>(J20/H20)</f>
        <v>-0.99993258502713456</v>
      </c>
    </row>
    <row r="21" spans="1:11" ht="15" customHeight="1" x14ac:dyDescent="0.25">
      <c r="A21" s="27" t="s">
        <v>6</v>
      </c>
      <c r="B21" s="27" t="s">
        <v>0</v>
      </c>
      <c r="C21" s="27" t="s">
        <v>0</v>
      </c>
      <c r="D21" s="28" t="s">
        <v>49</v>
      </c>
      <c r="E21" s="29">
        <v>443428191</v>
      </c>
      <c r="F21" s="29">
        <v>453608350</v>
      </c>
      <c r="G21" s="29">
        <v>325850021</v>
      </c>
      <c r="H21" s="29">
        <v>457014733</v>
      </c>
      <c r="I21" s="29">
        <v>426216094</v>
      </c>
      <c r="J21" s="29">
        <f t="shared" si="0"/>
        <v>-30798639</v>
      </c>
      <c r="K21" s="30">
        <f>(J21/H21)</f>
        <v>-6.7390910568303278E-2</v>
      </c>
    </row>
    <row r="22" spans="1:11" ht="15" customHeight="1" x14ac:dyDescent="0.25">
      <c r="A22" s="27" t="s">
        <v>0</v>
      </c>
      <c r="B22" s="27" t="s">
        <v>13</v>
      </c>
      <c r="C22" s="27" t="s">
        <v>0</v>
      </c>
      <c r="D22" s="28" t="s">
        <v>50</v>
      </c>
      <c r="E22" s="29">
        <v>443428191</v>
      </c>
      <c r="F22" s="29">
        <v>453608350</v>
      </c>
      <c r="G22" s="29">
        <v>325850021</v>
      </c>
      <c r="H22" s="29">
        <v>457014733</v>
      </c>
      <c r="I22" s="29">
        <v>426216094</v>
      </c>
      <c r="J22" s="29">
        <f t="shared" si="0"/>
        <v>-30798639</v>
      </c>
      <c r="K22" s="30">
        <f>(J22/H22)</f>
        <v>-6.7390910568303278E-2</v>
      </c>
    </row>
    <row r="23" spans="1:11" ht="15" customHeight="1" x14ac:dyDescent="0.25">
      <c r="A23" s="27" t="s">
        <v>51</v>
      </c>
      <c r="B23" s="27" t="s">
        <v>0</v>
      </c>
      <c r="C23" s="27" t="s">
        <v>0</v>
      </c>
      <c r="D23" s="28" t="s">
        <v>52</v>
      </c>
      <c r="E23" s="29">
        <v>0</v>
      </c>
      <c r="F23" s="29">
        <v>0</v>
      </c>
      <c r="G23" s="29">
        <v>203878</v>
      </c>
      <c r="H23" s="29">
        <v>0</v>
      </c>
      <c r="I23" s="29">
        <v>10</v>
      </c>
      <c r="J23" s="29">
        <f t="shared" si="0"/>
        <v>10</v>
      </c>
      <c r="K23" s="30" t="s">
        <v>0</v>
      </c>
    </row>
    <row r="24" spans="1:11" ht="15" customHeight="1" x14ac:dyDescent="0.25">
      <c r="A24" s="27" t="s">
        <v>0</v>
      </c>
      <c r="B24" s="27" t="s">
        <v>53</v>
      </c>
      <c r="C24" s="27" t="s">
        <v>0</v>
      </c>
      <c r="D24" s="28" t="s">
        <v>54</v>
      </c>
      <c r="E24" s="29">
        <v>0</v>
      </c>
      <c r="F24" s="29">
        <v>0</v>
      </c>
      <c r="G24" s="29">
        <v>203878</v>
      </c>
      <c r="H24" s="29">
        <v>0</v>
      </c>
      <c r="I24" s="29">
        <v>10</v>
      </c>
      <c r="J24" s="29">
        <f t="shared" si="0"/>
        <v>10</v>
      </c>
      <c r="K24" s="30" t="s">
        <v>0</v>
      </c>
    </row>
    <row r="25" spans="1:11" ht="15" customHeight="1" x14ac:dyDescent="0.25">
      <c r="A25" s="27" t="s">
        <v>55</v>
      </c>
      <c r="B25" s="27" t="s">
        <v>0</v>
      </c>
      <c r="C25" s="27" t="s">
        <v>0</v>
      </c>
      <c r="D25" s="28" t="s">
        <v>56</v>
      </c>
      <c r="E25" s="29">
        <v>20</v>
      </c>
      <c r="F25" s="29">
        <v>19237673</v>
      </c>
      <c r="G25" s="29">
        <v>0</v>
      </c>
      <c r="H25" s="29">
        <v>20</v>
      </c>
      <c r="I25" s="29">
        <v>20</v>
      </c>
      <c r="J25" s="37"/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57</v>
      </c>
      <c r="E26" s="25">
        <v>445898050</v>
      </c>
      <c r="F26" s="25">
        <v>475315862</v>
      </c>
      <c r="G26" s="25">
        <v>345196575</v>
      </c>
      <c r="H26" s="25">
        <v>459561156</v>
      </c>
      <c r="I26" s="25">
        <v>428134602</v>
      </c>
      <c r="J26" s="25">
        <f t="shared" ref="J26:J38" si="1">I26-H26</f>
        <v>-31426554</v>
      </c>
      <c r="K26" s="26">
        <f>(J26/H26)</f>
        <v>-6.8383834424857265E-2</v>
      </c>
    </row>
    <row r="27" spans="1:11" ht="15" customHeight="1" x14ac:dyDescent="0.25">
      <c r="A27" s="27" t="s">
        <v>58</v>
      </c>
      <c r="B27" s="27" t="s">
        <v>0</v>
      </c>
      <c r="C27" s="27" t="s">
        <v>0</v>
      </c>
      <c r="D27" s="28" t="s">
        <v>59</v>
      </c>
      <c r="E27" s="29">
        <v>5152677</v>
      </c>
      <c r="F27" s="29">
        <v>5015779</v>
      </c>
      <c r="G27" s="29">
        <v>3126774</v>
      </c>
      <c r="H27" s="29">
        <v>5152677</v>
      </c>
      <c r="I27" s="29">
        <v>5067557</v>
      </c>
      <c r="J27" s="29">
        <f t="shared" si="1"/>
        <v>-85120</v>
      </c>
      <c r="K27" s="30">
        <f>(J27/H27)</f>
        <v>-1.6519568371935599E-2</v>
      </c>
    </row>
    <row r="28" spans="1:11" ht="15" customHeight="1" x14ac:dyDescent="0.25">
      <c r="A28" s="27" t="s">
        <v>60</v>
      </c>
      <c r="B28" s="27" t="s">
        <v>0</v>
      </c>
      <c r="C28" s="27" t="s">
        <v>0</v>
      </c>
      <c r="D28" s="28" t="s">
        <v>61</v>
      </c>
      <c r="E28" s="29">
        <v>943114</v>
      </c>
      <c r="F28" s="29">
        <v>895958</v>
      </c>
      <c r="G28" s="29">
        <v>435537</v>
      </c>
      <c r="H28" s="29">
        <v>972350</v>
      </c>
      <c r="I28" s="29">
        <v>941768</v>
      </c>
      <c r="J28" s="29">
        <f t="shared" si="1"/>
        <v>-30582</v>
      </c>
      <c r="K28" s="30">
        <f>(J28/H28)</f>
        <v>-3.1451637784748292E-2</v>
      </c>
    </row>
    <row r="29" spans="1:11" ht="15" customHeight="1" x14ac:dyDescent="0.25">
      <c r="A29" s="27" t="s">
        <v>62</v>
      </c>
      <c r="B29" s="27" t="s">
        <v>0</v>
      </c>
      <c r="C29" s="27" t="s">
        <v>0</v>
      </c>
      <c r="D29" s="28" t="s">
        <v>63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si="1"/>
        <v>10</v>
      </c>
      <c r="K29" s="30" t="s">
        <v>0</v>
      </c>
    </row>
    <row r="30" spans="1:11" ht="15" customHeight="1" x14ac:dyDescent="0.25">
      <c r="A30" s="27" t="s">
        <v>64</v>
      </c>
      <c r="B30" s="27" t="s">
        <v>0</v>
      </c>
      <c r="C30" s="27" t="s">
        <v>0</v>
      </c>
      <c r="D30" s="28" t="s">
        <v>36</v>
      </c>
      <c r="E30" s="29">
        <v>420616587</v>
      </c>
      <c r="F30" s="29">
        <v>420616587</v>
      </c>
      <c r="G30" s="29">
        <v>301106606</v>
      </c>
      <c r="H30" s="29">
        <v>433655702</v>
      </c>
      <c r="I30" s="29">
        <v>407405416</v>
      </c>
      <c r="J30" s="29">
        <f t="shared" si="1"/>
        <v>-26250286</v>
      </c>
      <c r="K30" s="30">
        <f t="shared" ref="K30:K38" si="2">(J30/H30)</f>
        <v>-6.0532551235772752E-2</v>
      </c>
    </row>
    <row r="31" spans="1:11" ht="15" customHeight="1" x14ac:dyDescent="0.25">
      <c r="A31" s="27" t="s">
        <v>0</v>
      </c>
      <c r="B31" s="27" t="s">
        <v>13</v>
      </c>
      <c r="C31" s="27" t="s">
        <v>0</v>
      </c>
      <c r="D31" s="28" t="s">
        <v>65</v>
      </c>
      <c r="E31" s="29">
        <v>419774699</v>
      </c>
      <c r="F31" s="29">
        <v>419774699</v>
      </c>
      <c r="G31" s="29">
        <v>300982041</v>
      </c>
      <c r="H31" s="29">
        <v>432787715</v>
      </c>
      <c r="I31" s="29">
        <v>407302316</v>
      </c>
      <c r="J31" s="29">
        <f t="shared" si="1"/>
        <v>-25485399</v>
      </c>
      <c r="K31" s="30">
        <f t="shared" si="2"/>
        <v>-5.8886604486913408E-2</v>
      </c>
    </row>
    <row r="32" spans="1:11" ht="15" customHeight="1" x14ac:dyDescent="0.25">
      <c r="A32" s="27" t="s">
        <v>0</v>
      </c>
      <c r="B32" s="27" t="s">
        <v>0</v>
      </c>
      <c r="C32" s="27" t="s">
        <v>66</v>
      </c>
      <c r="D32" s="28" t="s">
        <v>67</v>
      </c>
      <c r="E32" s="29">
        <v>419774699</v>
      </c>
      <c r="F32" s="29">
        <v>419774699</v>
      </c>
      <c r="G32" s="29">
        <v>300982041</v>
      </c>
      <c r="H32" s="29">
        <v>432787715</v>
      </c>
      <c r="I32" s="29">
        <v>407302316</v>
      </c>
      <c r="J32" s="29">
        <f t="shared" si="1"/>
        <v>-25485399</v>
      </c>
      <c r="K32" s="30">
        <f t="shared" si="2"/>
        <v>-5.8886604486913408E-2</v>
      </c>
    </row>
    <row r="33" spans="1:11" ht="15" customHeight="1" x14ac:dyDescent="0.25">
      <c r="A33" s="27" t="s">
        <v>0</v>
      </c>
      <c r="B33" s="27" t="s">
        <v>68</v>
      </c>
      <c r="C33" s="27" t="s">
        <v>0</v>
      </c>
      <c r="D33" s="28" t="s">
        <v>69</v>
      </c>
      <c r="E33" s="29">
        <v>378178</v>
      </c>
      <c r="F33" s="29">
        <v>378178</v>
      </c>
      <c r="G33" s="29">
        <v>24965</v>
      </c>
      <c r="H33" s="29">
        <v>389902</v>
      </c>
      <c r="I33" s="29">
        <v>0</v>
      </c>
      <c r="J33" s="29">
        <f t="shared" si="1"/>
        <v>-389902</v>
      </c>
      <c r="K33" s="30">
        <f t="shared" si="2"/>
        <v>-1</v>
      </c>
    </row>
    <row r="34" spans="1:11" ht="15" customHeight="1" x14ac:dyDescent="0.25">
      <c r="A34" s="27" t="s">
        <v>0</v>
      </c>
      <c r="B34" s="27" t="s">
        <v>0</v>
      </c>
      <c r="C34" s="27" t="s">
        <v>70</v>
      </c>
      <c r="D34" s="28" t="s">
        <v>71</v>
      </c>
      <c r="E34" s="29">
        <v>378178</v>
      </c>
      <c r="F34" s="29">
        <v>378178</v>
      </c>
      <c r="G34" s="29">
        <v>24965</v>
      </c>
      <c r="H34" s="29">
        <v>389902</v>
      </c>
      <c r="I34" s="29">
        <v>0</v>
      </c>
      <c r="J34" s="29">
        <f t="shared" si="1"/>
        <v>-389902</v>
      </c>
      <c r="K34" s="30">
        <f t="shared" si="2"/>
        <v>-1</v>
      </c>
    </row>
    <row r="35" spans="1:11" ht="15" customHeight="1" x14ac:dyDescent="0.25">
      <c r="A35" s="27" t="s">
        <v>0</v>
      </c>
      <c r="B35" s="27" t="s">
        <v>72</v>
      </c>
      <c r="C35" s="27" t="s">
        <v>0</v>
      </c>
      <c r="D35" s="28" t="s">
        <v>73</v>
      </c>
      <c r="E35" s="29">
        <v>160488</v>
      </c>
      <c r="F35" s="29">
        <v>160488</v>
      </c>
      <c r="G35" s="29">
        <v>0</v>
      </c>
      <c r="H35" s="29">
        <v>165463</v>
      </c>
      <c r="I35" s="29">
        <v>0</v>
      </c>
      <c r="J35" s="29">
        <f t="shared" si="1"/>
        <v>-165463</v>
      </c>
      <c r="K35" s="30">
        <f t="shared" si="2"/>
        <v>-1</v>
      </c>
    </row>
    <row r="36" spans="1:11" ht="15" customHeight="1" x14ac:dyDescent="0.25">
      <c r="A36" s="27" t="s">
        <v>0</v>
      </c>
      <c r="B36" s="27" t="s">
        <v>0</v>
      </c>
      <c r="C36" s="27" t="s">
        <v>74</v>
      </c>
      <c r="D36" s="28" t="s">
        <v>75</v>
      </c>
      <c r="E36" s="29">
        <v>160488</v>
      </c>
      <c r="F36" s="29">
        <v>160488</v>
      </c>
      <c r="G36" s="29">
        <v>0</v>
      </c>
      <c r="H36" s="29">
        <v>165463</v>
      </c>
      <c r="I36" s="29">
        <v>0</v>
      </c>
      <c r="J36" s="29">
        <f t="shared" si="1"/>
        <v>-165463</v>
      </c>
      <c r="K36" s="30">
        <f t="shared" si="2"/>
        <v>-1</v>
      </c>
    </row>
    <row r="37" spans="1:11" ht="15" customHeight="1" x14ac:dyDescent="0.25">
      <c r="A37" s="27" t="s">
        <v>0</v>
      </c>
      <c r="B37" s="27" t="s">
        <v>6</v>
      </c>
      <c r="C37" s="27" t="s">
        <v>0</v>
      </c>
      <c r="D37" s="28" t="s">
        <v>76</v>
      </c>
      <c r="E37" s="29">
        <v>303222</v>
      </c>
      <c r="F37" s="29">
        <v>303222</v>
      </c>
      <c r="G37" s="29">
        <v>99600</v>
      </c>
      <c r="H37" s="29">
        <v>312622</v>
      </c>
      <c r="I37" s="29">
        <v>103100</v>
      </c>
      <c r="J37" s="29">
        <f t="shared" si="1"/>
        <v>-209522</v>
      </c>
      <c r="K37" s="30">
        <f t="shared" si="2"/>
        <v>-0.67020875050380335</v>
      </c>
    </row>
    <row r="38" spans="1:11" ht="15" customHeight="1" x14ac:dyDescent="0.25">
      <c r="A38" s="27" t="s">
        <v>0</v>
      </c>
      <c r="B38" s="27" t="s">
        <v>0</v>
      </c>
      <c r="C38" s="27" t="s">
        <v>77</v>
      </c>
      <c r="D38" s="28" t="s">
        <v>78</v>
      </c>
      <c r="E38" s="29">
        <v>303222</v>
      </c>
      <c r="F38" s="29">
        <v>303222</v>
      </c>
      <c r="G38" s="29">
        <v>99600</v>
      </c>
      <c r="H38" s="29">
        <v>312622</v>
      </c>
      <c r="I38" s="29">
        <v>103100</v>
      </c>
      <c r="J38" s="29">
        <f t="shared" si="1"/>
        <v>-209522</v>
      </c>
      <c r="K38" s="30">
        <f t="shared" si="2"/>
        <v>-0.67020875050380335</v>
      </c>
    </row>
    <row r="39" spans="1:11" ht="15" customHeight="1" x14ac:dyDescent="0.25">
      <c r="A39" s="27" t="s">
        <v>79</v>
      </c>
      <c r="B39" s="27" t="s">
        <v>0</v>
      </c>
      <c r="C39" s="27" t="s">
        <v>0</v>
      </c>
      <c r="D39" s="28" t="s">
        <v>80</v>
      </c>
      <c r="E39" s="29">
        <v>20</v>
      </c>
      <c r="F39" s="29">
        <v>20</v>
      </c>
      <c r="G39" s="29">
        <v>2829</v>
      </c>
      <c r="H39" s="29">
        <v>20</v>
      </c>
      <c r="I39" s="29">
        <v>20</v>
      </c>
      <c r="J39" s="37"/>
      <c r="K39" s="30" t="s">
        <v>0</v>
      </c>
    </row>
    <row r="40" spans="1:11" ht="15" customHeight="1" x14ac:dyDescent="0.25">
      <c r="A40" s="27" t="s">
        <v>0</v>
      </c>
      <c r="B40" s="27" t="s">
        <v>47</v>
      </c>
      <c r="C40" s="27" t="s">
        <v>0</v>
      </c>
      <c r="D40" s="28" t="s">
        <v>81</v>
      </c>
      <c r="E40" s="29">
        <v>20</v>
      </c>
      <c r="F40" s="29">
        <v>20</v>
      </c>
      <c r="G40" s="29">
        <v>2829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82</v>
      </c>
      <c r="B41" s="27" t="s">
        <v>0</v>
      </c>
      <c r="C41" s="27" t="s">
        <v>0</v>
      </c>
      <c r="D41" s="28" t="s">
        <v>83</v>
      </c>
      <c r="E41" s="29">
        <v>93848</v>
      </c>
      <c r="F41" s="29">
        <v>89156</v>
      </c>
      <c r="G41" s="29">
        <v>33229</v>
      </c>
      <c r="H41" s="29">
        <v>96758</v>
      </c>
      <c r="I41" s="29">
        <v>63357</v>
      </c>
      <c r="J41" s="29">
        <f t="shared" ref="J41:J48" si="3">I41-H41</f>
        <v>-33401</v>
      </c>
      <c r="K41" s="30">
        <f t="shared" ref="K41:K48" si="4">(J41/H41)</f>
        <v>-0.34520143037268236</v>
      </c>
    </row>
    <row r="42" spans="1:11" ht="15" customHeight="1" x14ac:dyDescent="0.25">
      <c r="A42" s="27" t="s">
        <v>0</v>
      </c>
      <c r="B42" s="27" t="s">
        <v>68</v>
      </c>
      <c r="C42" s="27" t="s">
        <v>0</v>
      </c>
      <c r="D42" s="28" t="s">
        <v>84</v>
      </c>
      <c r="E42" s="29">
        <v>30932</v>
      </c>
      <c r="F42" s="29">
        <v>30932</v>
      </c>
      <c r="G42" s="29">
        <v>28900</v>
      </c>
      <c r="H42" s="29">
        <v>31891</v>
      </c>
      <c r="I42" s="29">
        <v>0</v>
      </c>
      <c r="J42" s="29">
        <f t="shared" si="3"/>
        <v>-31891</v>
      </c>
      <c r="K42" s="30">
        <f t="shared" si="4"/>
        <v>-1</v>
      </c>
    </row>
    <row r="43" spans="1:11" ht="15" customHeight="1" x14ac:dyDescent="0.25">
      <c r="A43" s="27" t="s">
        <v>0</v>
      </c>
      <c r="B43" s="27" t="s">
        <v>35</v>
      </c>
      <c r="C43" s="27" t="s">
        <v>0</v>
      </c>
      <c r="D43" s="28" t="s">
        <v>85</v>
      </c>
      <c r="E43" s="29">
        <v>2084</v>
      </c>
      <c r="F43" s="29">
        <v>1929</v>
      </c>
      <c r="G43" s="29">
        <v>1928</v>
      </c>
      <c r="H43" s="29">
        <v>2149</v>
      </c>
      <c r="I43" s="29">
        <v>2062</v>
      </c>
      <c r="J43" s="29">
        <f t="shared" si="3"/>
        <v>-87</v>
      </c>
      <c r="K43" s="30">
        <f t="shared" si="4"/>
        <v>-4.0483946021405308E-2</v>
      </c>
    </row>
    <row r="44" spans="1:11" ht="15" customHeight="1" x14ac:dyDescent="0.25">
      <c r="A44" s="27" t="s">
        <v>0</v>
      </c>
      <c r="B44" s="27" t="s">
        <v>86</v>
      </c>
      <c r="C44" s="27" t="s">
        <v>0</v>
      </c>
      <c r="D44" s="28" t="s">
        <v>87</v>
      </c>
      <c r="E44" s="29">
        <v>1146</v>
      </c>
      <c r="F44" s="29">
        <v>1061</v>
      </c>
      <c r="G44" s="29">
        <v>952</v>
      </c>
      <c r="H44" s="29">
        <v>1182</v>
      </c>
      <c r="I44" s="29">
        <v>990</v>
      </c>
      <c r="J44" s="29">
        <f t="shared" si="3"/>
        <v>-192</v>
      </c>
      <c r="K44" s="30">
        <f t="shared" si="4"/>
        <v>-0.16243654822335024</v>
      </c>
    </row>
    <row r="45" spans="1:11" ht="15" customHeight="1" x14ac:dyDescent="0.25">
      <c r="A45" s="27" t="s">
        <v>0</v>
      </c>
      <c r="B45" s="27" t="s">
        <v>72</v>
      </c>
      <c r="C45" s="27" t="s">
        <v>0</v>
      </c>
      <c r="D45" s="28" t="s">
        <v>88</v>
      </c>
      <c r="E45" s="29">
        <v>59686</v>
      </c>
      <c r="F45" s="29">
        <v>55234</v>
      </c>
      <c r="G45" s="29">
        <v>1449</v>
      </c>
      <c r="H45" s="29">
        <v>61536</v>
      </c>
      <c r="I45" s="29">
        <v>60305</v>
      </c>
      <c r="J45" s="29">
        <f t="shared" si="3"/>
        <v>-1231</v>
      </c>
      <c r="K45" s="30">
        <f t="shared" si="4"/>
        <v>-2.000455018200728E-2</v>
      </c>
    </row>
    <row r="46" spans="1:11" ht="15" customHeight="1" x14ac:dyDescent="0.25">
      <c r="A46" s="27" t="s">
        <v>89</v>
      </c>
      <c r="B46" s="27" t="s">
        <v>0</v>
      </c>
      <c r="C46" s="27" t="s">
        <v>0</v>
      </c>
      <c r="D46" s="28" t="s">
        <v>90</v>
      </c>
      <c r="E46" s="29">
        <v>19091784</v>
      </c>
      <c r="F46" s="29">
        <v>19091784</v>
      </c>
      <c r="G46" s="29">
        <v>10885096</v>
      </c>
      <c r="H46" s="29">
        <v>19683629</v>
      </c>
      <c r="I46" s="29">
        <v>14656454</v>
      </c>
      <c r="J46" s="29">
        <f t="shared" si="3"/>
        <v>-5027175</v>
      </c>
      <c r="K46" s="30">
        <f t="shared" si="4"/>
        <v>-0.25539878850592035</v>
      </c>
    </row>
    <row r="47" spans="1:11" ht="15" customHeight="1" x14ac:dyDescent="0.25">
      <c r="A47" s="27" t="s">
        <v>0</v>
      </c>
      <c r="B47" s="27" t="s">
        <v>13</v>
      </c>
      <c r="C47" s="27" t="s">
        <v>0</v>
      </c>
      <c r="D47" s="28" t="s">
        <v>65</v>
      </c>
      <c r="E47" s="29">
        <v>19091784</v>
      </c>
      <c r="F47" s="29">
        <v>19091784</v>
      </c>
      <c r="G47" s="29">
        <v>10885096</v>
      </c>
      <c r="H47" s="29">
        <v>19683629</v>
      </c>
      <c r="I47" s="29">
        <v>14656454</v>
      </c>
      <c r="J47" s="29">
        <f t="shared" si="3"/>
        <v>-5027175</v>
      </c>
      <c r="K47" s="30">
        <f t="shared" si="4"/>
        <v>-0.25539878850592035</v>
      </c>
    </row>
    <row r="48" spans="1:11" ht="15" customHeight="1" x14ac:dyDescent="0.25">
      <c r="A48" s="27" t="s">
        <v>0</v>
      </c>
      <c r="B48" s="27" t="s">
        <v>0</v>
      </c>
      <c r="C48" s="27" t="s">
        <v>66</v>
      </c>
      <c r="D48" s="28" t="s">
        <v>91</v>
      </c>
      <c r="E48" s="29">
        <v>19091784</v>
      </c>
      <c r="F48" s="29">
        <v>19091784</v>
      </c>
      <c r="G48" s="29">
        <v>10885096</v>
      </c>
      <c r="H48" s="29">
        <v>19683629</v>
      </c>
      <c r="I48" s="29">
        <v>14656454</v>
      </c>
      <c r="J48" s="29">
        <f t="shared" si="3"/>
        <v>-5027175</v>
      </c>
      <c r="K48" s="30">
        <f t="shared" si="4"/>
        <v>-0.25539878850592035</v>
      </c>
    </row>
    <row r="49" spans="1:11" ht="15" customHeight="1" x14ac:dyDescent="0.25">
      <c r="A49" s="27" t="s">
        <v>92</v>
      </c>
      <c r="B49" s="27" t="s">
        <v>0</v>
      </c>
      <c r="C49" s="27" t="s">
        <v>0</v>
      </c>
      <c r="D49" s="28" t="s">
        <v>93</v>
      </c>
      <c r="E49" s="29">
        <v>10</v>
      </c>
      <c r="F49" s="29">
        <v>29606568</v>
      </c>
      <c r="G49" s="29">
        <v>29606504</v>
      </c>
      <c r="H49" s="29">
        <v>10</v>
      </c>
      <c r="I49" s="29">
        <v>10</v>
      </c>
      <c r="J49" s="37"/>
      <c r="K49" s="30" t="s">
        <v>0</v>
      </c>
    </row>
    <row r="50" spans="1:11" ht="15" customHeight="1" x14ac:dyDescent="0.25">
      <c r="A50" s="27" t="s">
        <v>0</v>
      </c>
      <c r="B50" s="27" t="s">
        <v>72</v>
      </c>
      <c r="C50" s="27" t="s">
        <v>0</v>
      </c>
      <c r="D50" s="28" t="s">
        <v>94</v>
      </c>
      <c r="E50" s="29">
        <v>10</v>
      </c>
      <c r="F50" s="29">
        <v>29606568</v>
      </c>
      <c r="G50" s="29">
        <v>29606504</v>
      </c>
      <c r="H50" s="29">
        <v>10</v>
      </c>
      <c r="I50" s="29">
        <v>10</v>
      </c>
      <c r="J50" s="37"/>
      <c r="K50" s="30" t="s">
        <v>0</v>
      </c>
    </row>
    <row r="51" spans="1:11" ht="15" customHeight="1" x14ac:dyDescent="0.25">
      <c r="A51" s="27" t="s">
        <v>95</v>
      </c>
      <c r="B51" s="27" t="s">
        <v>0</v>
      </c>
      <c r="C51" s="27" t="s">
        <v>0</v>
      </c>
      <c r="D51" s="28" t="s">
        <v>96</v>
      </c>
      <c r="E51" s="29">
        <v>10</v>
      </c>
      <c r="F51" s="29">
        <v>10</v>
      </c>
      <c r="G51" s="29">
        <v>0</v>
      </c>
      <c r="H51" s="29">
        <v>10</v>
      </c>
      <c r="I51" s="29">
        <v>10</v>
      </c>
      <c r="J51" s="37"/>
      <c r="K51" s="30" t="s">
        <v>0</v>
      </c>
    </row>
    <row r="52" spans="1:11" ht="1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ht="1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1:11" ht="1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5" customHeight="1" x14ac:dyDescent="0.25">
      <c r="A55" s="31" t="s">
        <v>97</v>
      </c>
      <c r="B55" s="32"/>
      <c r="C55" s="32"/>
      <c r="D55" s="32"/>
      <c r="E55" s="33">
        <v>445898010</v>
      </c>
      <c r="F55" s="33">
        <v>445709264</v>
      </c>
      <c r="G55" s="33">
        <v>315587242</v>
      </c>
      <c r="H55" s="33">
        <v>459561116</v>
      </c>
      <c r="I55" s="33">
        <v>428134562</v>
      </c>
      <c r="J55" s="33">
        <v>-31426554</v>
      </c>
      <c r="K55" s="34">
        <v>-6.8383840376956523E-2</v>
      </c>
    </row>
    <row r="56" spans="1:11" ht="15" customHeight="1" x14ac:dyDescent="0.25">
      <c r="A56" s="39" t="s">
        <v>100</v>
      </c>
      <c r="B56" s="40"/>
      <c r="C56" s="40"/>
      <c r="D56" s="40"/>
      <c r="E56" s="40"/>
      <c r="F56" s="40"/>
      <c r="G56" s="40"/>
      <c r="H56" s="40"/>
      <c r="I56" s="40"/>
      <c r="J56" s="36"/>
      <c r="K56" s="36"/>
    </row>
    <row r="57" spans="1:11" ht="5.0999999999999996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17">
    <mergeCell ref="J10:J11"/>
    <mergeCell ref="K10:K11"/>
    <mergeCell ref="A55:D55"/>
    <mergeCell ref="A56:I56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</vt:lpstr>
      <vt:lpstr>JR_PAGE_ANCHOR_7_1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2025-09-24T21:57:39Z</dcterms:created>
  <dcterms:modified xsi:type="dcterms:W3CDTF">2025-09-24T21:57:40Z</dcterms:modified>
</cp:coreProperties>
</file>