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D69B57F8-868A-4975-A9AB-B8C6439000F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CA083301" sheetId="1" r:id="rId1"/>
  </sheets>
  <definedNames>
    <definedName name="_xlnm.Print_Area" localSheetId="0">'CCA083301'!$A$1:$K$42</definedName>
    <definedName name="JR_PAGE_ANCHOR_0_1">'CCA083301'!$A$1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K38" i="1" s="1"/>
  <c r="J37" i="1"/>
  <c r="K37" i="1" s="1"/>
  <c r="K36" i="1"/>
  <c r="J36" i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K23" i="1"/>
  <c r="J23" i="1"/>
  <c r="J22" i="1"/>
  <c r="K22" i="1" s="1"/>
  <c r="K21" i="1"/>
  <c r="J21" i="1"/>
  <c r="K20" i="1"/>
  <c r="J20" i="1"/>
  <c r="J17" i="1"/>
  <c r="K17" i="1" s="1"/>
  <c r="J16" i="1"/>
  <c r="K16" i="1" s="1"/>
  <c r="J15" i="1"/>
  <c r="K15" i="1" s="1"/>
  <c r="K14" i="1"/>
  <c r="J14" i="1"/>
  <c r="J13" i="1"/>
  <c r="K13" i="1" s="1"/>
  <c r="J26" i="1"/>
  <c r="K26" i="1" s="1"/>
  <c r="J25" i="1"/>
  <c r="K25" i="1" s="1"/>
  <c r="J24" i="1"/>
  <c r="K24" i="1" s="1"/>
  <c r="J19" i="1"/>
  <c r="K19" i="1" s="1"/>
  <c r="J12" i="1"/>
  <c r="K12" i="1" s="1"/>
</calcChain>
</file>

<file path=xl/sharedStrings.xml><?xml version="1.0" encoding="utf-8"?>
<sst xmlns="http://schemas.openxmlformats.org/spreadsheetml/2006/main" count="150" uniqueCount="85">
  <si>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</si>
  <si>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</si>
  <si>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</si>
  <si>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</si>
  <si>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</si>
  <si>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HACIENDA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</si>
  <si>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</si>
  <si>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</si>
  <si>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</si>
  <si>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DEFENSORÍA DEL CONTRIBUYENTE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</si>
  <si>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</si>
  <si>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</si>
  <si>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</si>
  <si>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</si>
  <si>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</si>
  <si>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</si>
  <si>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</si>
  <si>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</si>
  <si>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</si>
  <si>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</si>
  <si>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</si>
  <si>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</si>
  <si>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</si>
  <si>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</si>
  <si>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</si>
  <si>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</si>
  <si>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</si>
  <si>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</si>
  <si>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</si>
  <si>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</si>
  <si>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</si>
  <si>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</si>
  <si>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</si>
  <si>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</si>
  <si>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</si>
  <si>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</si>
  <si>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</si>
  <si>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</si>
  <si>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</si>
  <si>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</si>
  <si>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</si>
  <si>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</si>
  <si>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</si>
  <si>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</si>
  <si>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</si>
  <si>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</si>
  <si>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</si>
  <si>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</si>
  <si>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</si>
  <si>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</si>
  <si>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</si>
  <si>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</si>
  <si>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</si>
  <si>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</si>
  <si>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</si>
  <si>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</si>
  <si>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</si>
  <si>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</si>
  <si>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</si>
  <si>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</si>
  <si>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</si>
  <si>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</si>
  <si>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</si>
  <si>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</si>
  <si>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</si>
  <si>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</si>
  <si>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</si>
  <si>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</si>
  <si>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</si>
  <si>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</si>
  <si>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</si>
  <si>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</si>
  <si>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</si>
  <si>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</si>
  <si>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</si>
  <si>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</si>
  <si>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</si>
  <si>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</si>
  <si>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</si>
  <si>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</si>
  <si>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</si>
  <si>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 xml:space="preserve">LEY DE PPTOS AÑO 2025     (Inicial + Reajuste + Leyes Especiales) </t>
  </si>
  <si>
    <t>PRESUPUESTO VIGENTE  AÑO 2025 A AGOSTO</t>
  </si>
  <si>
    <t>CLASIFICACIÓN PRESUPUESTARIA</t>
  </si>
  <si>
    <t xml:space="preserve">LEY DE PPTOS AÑO 2025        (Inicial + Reajuste + Leyes Especiales)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</si>
</sst>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left" vertical="top" wrapText="1"/>
    </xf>
    <xf numFmtId="0" fontId="0" fillId="36" borderId="13" xfId="0" applyFill="1" applyBorder="1" applyAlignment="1" applyProtection="1">
      <alignment wrapText="1"/>
      <protection locked="0"/>
    </xf>
    <xf numFmtId="0" fontId="6" fillId="23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2" fillId="29" borderId="8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>
      <alignment horizontal="left" vertical="top" wrapText="1"/>
    </xf>
    <xf numFmtId="0" fontId="2" fillId="38" borderId="9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 applyProtection="1">
      <alignment horizontal="left" vertical="top" wrapText="1"/>
      <protection locked="0"/>
    </xf>
    <xf numFmtId="0" fontId="3" fillId="12" borderId="5" xfId="0" applyFont="1" applyFill="1" applyBorder="1" applyAlignment="1">
      <alignment horizontal="left" vertical="top" wrapText="1"/>
    </xf>
    <xf numFmtId="0" fontId="3" fillId="13" borderId="5" xfId="0" applyFont="1" applyFill="1" applyBorder="1" applyAlignment="1" applyProtection="1">
      <alignment horizontal="left" vertical="top" wrapText="1"/>
      <protection locked="0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 applyProtection="1">
      <alignment horizontal="left" vertical="top" wrapText="1"/>
      <protection locked="0"/>
    </xf>
    <xf numFmtId="0" fontId="3" fillId="16" borderId="7" xfId="0" applyFont="1" applyFill="1" applyBorder="1" applyAlignment="1">
      <alignment horizontal="left" vertical="top" wrapText="1"/>
    </xf>
    <xf numFmtId="0" fontId="3" fillId="17" borderId="7" xfId="0" applyFont="1" applyFill="1" applyBorder="1" applyAlignment="1" applyProtection="1">
      <alignment horizontal="left" vertical="top" wrapText="1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 applyProtection="1">
      <alignment horizontal="center" vertical="center" wrapText="1"/>
      <protection locked="0"/>
    </xf>
    <xf numFmtId="0" fontId="6" fillId="19" borderId="8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3" fontId="9" fillId="30" borderId="8" xfId="0" applyNumberFormat="1" applyFont="1" applyFill="1" applyBorder="1" applyAlignment="1">
      <alignment horizontal="right" vertical="center" wrapText="1"/>
    </xf>
    <xf numFmtId="164" fontId="9" fillId="31" borderId="8" xfId="0" applyNumberFormat="1" applyFont="1" applyFill="1" applyBorder="1" applyAlignment="1">
      <alignment horizontal="right" vertical="center" wrapText="1"/>
    </xf>
    <xf numFmtId="3" fontId="10" fillId="34" borderId="12" xfId="0" applyNumberFormat="1" applyFont="1" applyFill="1" applyBorder="1" applyAlignment="1">
      <alignment horizontal="right" vertical="top" wrapText="1"/>
    </xf>
    <xf numFmtId="164" fontId="10" fillId="35" borderId="12" xfId="0" applyNumberFormat="1" applyFont="1" applyFill="1" applyBorder="1" applyAlignment="1">
      <alignment horizontal="right" vertical="top" wrapText="1"/>
    </xf>
    <xf numFmtId="0" fontId="0" fillId="36" borderId="13" xfId="0" applyFont="1" applyFill="1" applyBorder="1" applyAlignment="1" applyProtection="1">
      <alignment wrapText="1"/>
      <protection locked="0"/>
    </xf>
    <xf numFmtId="0" fontId="0" fillId="3" borderId="0" xfId="0" applyFont="1" applyFill="1" applyAlignment="1" applyProtection="1">
      <alignment wrapText="1"/>
      <protection locked="0"/>
    </xf>
    <xf numFmtId="3" fontId="9" fillId="39" borderId="9" xfId="0" applyNumberFormat="1" applyFont="1" applyFill="1" applyBorder="1" applyAlignment="1">
      <alignment horizontal="right" vertical="center" wrapText="1"/>
    </xf>
    <xf numFmtId="164" fontId="9" fillId="40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43"/>
  <sheetViews>
    <sheetView showGridLines="0" tabSelected="1" topLeftCell="A9" workbookViewId="0">
      <selection activeCell="E13" sqref="E13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6.28515625" customWidth="1"/>
    <col min="6" max="6" width="18" bestFit="1" customWidth="1"/>
    <col min="7" max="7" width="15.42578125" bestFit="1" customWidth="1"/>
    <col min="8" max="8" width="16.85546875" bestFit="1" customWidth="1"/>
    <col min="9" max="9" width="14.85546875" bestFit="1" customWidth="1"/>
    <col min="10" max="10" width="15.28515625" bestFit="1" customWidth="1"/>
    <col min="11" max="11" width="12.5703125" bestFit="1" customWidth="1"/>
    <col min="12" max="12" width="5.42578125" customWidth="1"/>
  </cols>
  <sheetData>
    <row r="1" spans="1:12" ht="17.100000000000001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"/>
    </row>
    <row r="2" spans="1:12" ht="17.100000000000001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"/>
    </row>
    <row r="3" spans="1:12" ht="15" customHeight="1" x14ac:dyDescent="0.25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5" t="s">
        <v>4</v>
      </c>
      <c r="B5" s="36"/>
      <c r="C5" s="37" t="s">
        <v>5</v>
      </c>
      <c r="D5" s="38"/>
      <c r="E5" s="38"/>
      <c r="F5" s="38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4" t="s">
        <v>8</v>
      </c>
      <c r="B6" s="25"/>
      <c r="C6" s="26" t="s">
        <v>9</v>
      </c>
      <c r="D6" s="27"/>
      <c r="E6" s="27"/>
      <c r="F6" s="27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28" t="s">
        <v>12</v>
      </c>
      <c r="B7" s="29"/>
      <c r="C7" s="30" t="s">
        <v>9</v>
      </c>
      <c r="D7" s="31"/>
      <c r="E7" s="31"/>
      <c r="F7" s="31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2" t="s">
        <v>16</v>
      </c>
      <c r="B9" s="32" t="s">
        <v>17</v>
      </c>
      <c r="C9" s="32" t="s">
        <v>18</v>
      </c>
      <c r="D9" s="34" t="s">
        <v>83</v>
      </c>
      <c r="E9" s="4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1"/>
    </row>
    <row r="10" spans="1:12" ht="57.75" customHeight="1" x14ac:dyDescent="0.25">
      <c r="A10" s="33"/>
      <c r="B10" s="33"/>
      <c r="C10" s="33"/>
      <c r="D10" s="33"/>
      <c r="E10" s="11" t="s">
        <v>81</v>
      </c>
      <c r="F10" s="12" t="s">
        <v>82</v>
      </c>
      <c r="G10" s="13" t="s">
        <v>26</v>
      </c>
      <c r="H10" s="12" t="s">
        <v>84</v>
      </c>
      <c r="I10" s="13" t="s">
        <v>27</v>
      </c>
      <c r="J10" s="18" t="s">
        <v>28</v>
      </c>
      <c r="K10" s="18" t="s">
        <v>29</v>
      </c>
      <c r="L10" s="1"/>
    </row>
    <row r="11" spans="1:12" ht="30" customHeight="1" x14ac:dyDescent="0.25">
      <c r="A11" s="33"/>
      <c r="B11" s="33"/>
      <c r="C11" s="33"/>
      <c r="D11" s="33"/>
      <c r="E11" s="7" t="s">
        <v>30</v>
      </c>
      <c r="F11" s="6" t="s">
        <v>30</v>
      </c>
      <c r="G11" s="6" t="s">
        <v>30</v>
      </c>
      <c r="H11" s="6" t="s">
        <v>31</v>
      </c>
      <c r="I11" s="6" t="s">
        <v>31</v>
      </c>
      <c r="J11" s="19"/>
      <c r="K11" s="19"/>
      <c r="L11" s="1"/>
    </row>
    <row r="12" spans="1:12" s="17" customFormat="1" ht="15" customHeight="1" x14ac:dyDescent="0.25">
      <c r="A12" s="15" t="s">
        <v>32</v>
      </c>
      <c r="B12" s="15" t="s">
        <v>32</v>
      </c>
      <c r="C12" s="15" t="s">
        <v>32</v>
      </c>
      <c r="D12" s="14" t="s">
        <v>33</v>
      </c>
      <c r="E12" s="41">
        <v>4370318</v>
      </c>
      <c r="F12" s="41">
        <v>4447451</v>
      </c>
      <c r="G12" s="41">
        <v>2713670</v>
      </c>
      <c r="H12" s="41">
        <v>4393150</v>
      </c>
      <c r="I12" s="41">
        <v>4855304</v>
      </c>
      <c r="J12" s="41">
        <f>I12-H12</f>
        <v>462154</v>
      </c>
      <c r="K12" s="42">
        <f>(J12/H12)</f>
        <v>0.1051987753661951</v>
      </c>
      <c r="L12" s="16"/>
    </row>
    <row r="13" spans="1:12" ht="15" customHeight="1" x14ac:dyDescent="0.25">
      <c r="A13" s="8" t="s">
        <v>34</v>
      </c>
      <c r="B13" s="8" t="s">
        <v>32</v>
      </c>
      <c r="C13" s="8" t="s">
        <v>32</v>
      </c>
      <c r="D13" s="9" t="s">
        <v>35</v>
      </c>
      <c r="E13" s="43">
        <v>10</v>
      </c>
      <c r="F13" s="43">
        <v>10</v>
      </c>
      <c r="G13" s="43">
        <v>12960</v>
      </c>
      <c r="H13" s="43">
        <v>10</v>
      </c>
      <c r="I13" s="43">
        <v>10</v>
      </c>
      <c r="J13" s="43">
        <f t="shared" ref="J13:J17" si="0">I13-H13</f>
        <v>0</v>
      </c>
      <c r="K13" s="44">
        <f t="shared" ref="K13:K17" si="1">(J13/H13)</f>
        <v>0</v>
      </c>
      <c r="L13" s="1"/>
    </row>
    <row r="14" spans="1:12" ht="15" customHeight="1" x14ac:dyDescent="0.25">
      <c r="A14" s="8" t="s">
        <v>32</v>
      </c>
      <c r="B14" s="8" t="s">
        <v>36</v>
      </c>
      <c r="C14" s="8" t="s">
        <v>32</v>
      </c>
      <c r="D14" s="9" t="s">
        <v>37</v>
      </c>
      <c r="E14" s="43">
        <v>10</v>
      </c>
      <c r="F14" s="43">
        <v>10</v>
      </c>
      <c r="G14" s="43">
        <v>12960</v>
      </c>
      <c r="H14" s="43">
        <v>10</v>
      </c>
      <c r="I14" s="43">
        <v>10</v>
      </c>
      <c r="J14" s="43">
        <f t="shared" si="0"/>
        <v>0</v>
      </c>
      <c r="K14" s="44">
        <f t="shared" si="1"/>
        <v>0</v>
      </c>
      <c r="L14" s="1"/>
    </row>
    <row r="15" spans="1:12" ht="15" customHeight="1" x14ac:dyDescent="0.25">
      <c r="A15" s="8" t="s">
        <v>32</v>
      </c>
      <c r="B15" s="8" t="s">
        <v>32</v>
      </c>
      <c r="C15" s="8" t="s">
        <v>38</v>
      </c>
      <c r="D15" s="9" t="s">
        <v>39</v>
      </c>
      <c r="E15" s="43">
        <v>10</v>
      </c>
      <c r="F15" s="43">
        <v>10</v>
      </c>
      <c r="G15" s="43">
        <v>12960</v>
      </c>
      <c r="H15" s="43">
        <v>10</v>
      </c>
      <c r="I15" s="43">
        <v>10</v>
      </c>
      <c r="J15" s="43">
        <f t="shared" si="0"/>
        <v>0</v>
      </c>
      <c r="K15" s="44">
        <f t="shared" si="1"/>
        <v>0</v>
      </c>
      <c r="L15" s="1"/>
    </row>
    <row r="16" spans="1:12" ht="15" customHeight="1" x14ac:dyDescent="0.25">
      <c r="A16" s="8" t="s">
        <v>7</v>
      </c>
      <c r="B16" s="8" t="s">
        <v>32</v>
      </c>
      <c r="C16" s="8" t="s">
        <v>32</v>
      </c>
      <c r="D16" s="9" t="s">
        <v>40</v>
      </c>
      <c r="E16" s="43">
        <v>10</v>
      </c>
      <c r="F16" s="43">
        <v>10</v>
      </c>
      <c r="G16" s="43">
        <v>76915</v>
      </c>
      <c r="H16" s="43">
        <v>10</v>
      </c>
      <c r="I16" s="43">
        <v>10</v>
      </c>
      <c r="J16" s="43">
        <f t="shared" si="0"/>
        <v>0</v>
      </c>
      <c r="K16" s="44">
        <f t="shared" si="1"/>
        <v>0</v>
      </c>
      <c r="L16" s="1"/>
    </row>
    <row r="17" spans="1:12" ht="15" customHeight="1" x14ac:dyDescent="0.25">
      <c r="A17" s="8" t="s">
        <v>32</v>
      </c>
      <c r="B17" s="8" t="s">
        <v>14</v>
      </c>
      <c r="C17" s="8" t="s">
        <v>32</v>
      </c>
      <c r="D17" s="9" t="s">
        <v>41</v>
      </c>
      <c r="E17" s="43">
        <v>10</v>
      </c>
      <c r="F17" s="43">
        <v>10</v>
      </c>
      <c r="G17" s="43">
        <v>76850</v>
      </c>
      <c r="H17" s="43">
        <v>10</v>
      </c>
      <c r="I17" s="43">
        <v>10</v>
      </c>
      <c r="J17" s="43">
        <f t="shared" si="0"/>
        <v>0</v>
      </c>
      <c r="K17" s="44">
        <f t="shared" si="1"/>
        <v>0</v>
      </c>
      <c r="L17" s="1"/>
    </row>
    <row r="18" spans="1:12" ht="15" customHeight="1" x14ac:dyDescent="0.25">
      <c r="A18" s="8" t="s">
        <v>32</v>
      </c>
      <c r="B18" s="8" t="s">
        <v>42</v>
      </c>
      <c r="C18" s="8" t="s">
        <v>32</v>
      </c>
      <c r="D18" s="9" t="s">
        <v>43</v>
      </c>
      <c r="E18" s="43">
        <v>0</v>
      </c>
      <c r="F18" s="43">
        <v>0</v>
      </c>
      <c r="G18" s="43">
        <v>65</v>
      </c>
      <c r="H18" s="43">
        <v>0</v>
      </c>
      <c r="I18" s="43">
        <v>0</v>
      </c>
      <c r="J18" s="43"/>
      <c r="K18" s="44"/>
      <c r="L18" s="1"/>
    </row>
    <row r="19" spans="1:12" ht="15" customHeight="1" x14ac:dyDescent="0.25">
      <c r="A19" s="8" t="s">
        <v>44</v>
      </c>
      <c r="B19" s="8" t="s">
        <v>32</v>
      </c>
      <c r="C19" s="8" t="s">
        <v>32</v>
      </c>
      <c r="D19" s="9" t="s">
        <v>45</v>
      </c>
      <c r="E19" s="43">
        <v>4370278</v>
      </c>
      <c r="F19" s="43">
        <v>4301579</v>
      </c>
      <c r="G19" s="43">
        <v>2594195</v>
      </c>
      <c r="H19" s="43">
        <v>4393110</v>
      </c>
      <c r="I19" s="43">
        <v>4855264</v>
      </c>
      <c r="J19" s="43">
        <f>I19-H19</f>
        <v>462154</v>
      </c>
      <c r="K19" s="44">
        <f>(J19/H19)</f>
        <v>0.10519973321860823</v>
      </c>
      <c r="L19" s="1"/>
    </row>
    <row r="20" spans="1:12" ht="15" customHeight="1" x14ac:dyDescent="0.25">
      <c r="A20" s="8" t="s">
        <v>32</v>
      </c>
      <c r="B20" s="8" t="s">
        <v>14</v>
      </c>
      <c r="C20" s="8" t="s">
        <v>32</v>
      </c>
      <c r="D20" s="9" t="s">
        <v>46</v>
      </c>
      <c r="E20" s="43">
        <v>4370278</v>
      </c>
      <c r="F20" s="43">
        <v>4301579</v>
      </c>
      <c r="G20" s="43">
        <v>2594195</v>
      </c>
      <c r="H20" s="43">
        <v>4393110</v>
      </c>
      <c r="I20" s="43">
        <v>4855264</v>
      </c>
      <c r="J20" s="43">
        <f t="shared" ref="J20:J23" si="2">I20-H20</f>
        <v>462154</v>
      </c>
      <c r="K20" s="44">
        <f t="shared" ref="K20:K23" si="3">(J20/H20)</f>
        <v>0.10519973321860823</v>
      </c>
      <c r="L20" s="1"/>
    </row>
    <row r="21" spans="1:12" ht="15" customHeight="1" x14ac:dyDescent="0.25">
      <c r="A21" s="8" t="s">
        <v>47</v>
      </c>
      <c r="B21" s="8" t="s">
        <v>32</v>
      </c>
      <c r="C21" s="8" t="s">
        <v>32</v>
      </c>
      <c r="D21" s="9" t="s">
        <v>48</v>
      </c>
      <c r="E21" s="43">
        <v>10</v>
      </c>
      <c r="F21" s="43">
        <v>10</v>
      </c>
      <c r="G21" s="43">
        <v>29600</v>
      </c>
      <c r="H21" s="43">
        <v>10</v>
      </c>
      <c r="I21" s="43">
        <v>10</v>
      </c>
      <c r="J21" s="43">
        <f t="shared" si="2"/>
        <v>0</v>
      </c>
      <c r="K21" s="44">
        <f t="shared" si="3"/>
        <v>0</v>
      </c>
      <c r="L21" s="1"/>
    </row>
    <row r="22" spans="1:12" ht="15" customHeight="1" x14ac:dyDescent="0.25">
      <c r="A22" s="8" t="s">
        <v>32</v>
      </c>
      <c r="B22" s="8" t="s">
        <v>49</v>
      </c>
      <c r="C22" s="8" t="s">
        <v>32</v>
      </c>
      <c r="D22" s="9" t="s">
        <v>50</v>
      </c>
      <c r="E22" s="43">
        <v>10</v>
      </c>
      <c r="F22" s="43">
        <v>10</v>
      </c>
      <c r="G22" s="43">
        <v>29600</v>
      </c>
      <c r="H22" s="43">
        <v>10</v>
      </c>
      <c r="I22" s="43">
        <v>10</v>
      </c>
      <c r="J22" s="43">
        <f t="shared" si="2"/>
        <v>0</v>
      </c>
      <c r="K22" s="44">
        <f t="shared" si="3"/>
        <v>0</v>
      </c>
      <c r="L22" s="1"/>
    </row>
    <row r="23" spans="1:12" ht="15" customHeight="1" x14ac:dyDescent="0.25">
      <c r="A23" s="8" t="s">
        <v>51</v>
      </c>
      <c r="B23" s="8" t="s">
        <v>32</v>
      </c>
      <c r="C23" s="8" t="s">
        <v>32</v>
      </c>
      <c r="D23" s="9" t="s">
        <v>52</v>
      </c>
      <c r="E23" s="43">
        <v>10</v>
      </c>
      <c r="F23" s="43">
        <v>145842</v>
      </c>
      <c r="G23" s="43">
        <v>0</v>
      </c>
      <c r="H23" s="43">
        <v>10</v>
      </c>
      <c r="I23" s="43">
        <v>10</v>
      </c>
      <c r="J23" s="43">
        <f t="shared" si="2"/>
        <v>0</v>
      </c>
      <c r="K23" s="44">
        <f t="shared" si="3"/>
        <v>0</v>
      </c>
      <c r="L23" s="1"/>
    </row>
    <row r="24" spans="1:12" s="17" customFormat="1" ht="15" customHeight="1" x14ac:dyDescent="0.25">
      <c r="A24" s="15" t="s">
        <v>32</v>
      </c>
      <c r="B24" s="15" t="s">
        <v>32</v>
      </c>
      <c r="C24" s="15" t="s">
        <v>32</v>
      </c>
      <c r="D24" s="14" t="s">
        <v>53</v>
      </c>
      <c r="E24" s="41">
        <v>4370318</v>
      </c>
      <c r="F24" s="41">
        <v>4447451</v>
      </c>
      <c r="G24" s="41">
        <v>2566450</v>
      </c>
      <c r="H24" s="41">
        <v>4393150</v>
      </c>
      <c r="I24" s="41">
        <v>4855304</v>
      </c>
      <c r="J24" s="41">
        <f>I24-H24</f>
        <v>462154</v>
      </c>
      <c r="K24" s="42">
        <f>(J24/H24)</f>
        <v>0.1051987753661951</v>
      </c>
      <c r="L24" s="16"/>
    </row>
    <row r="25" spans="1:12" ht="15" customHeight="1" x14ac:dyDescent="0.25">
      <c r="A25" s="8" t="s">
        <v>54</v>
      </c>
      <c r="B25" s="8" t="s">
        <v>32</v>
      </c>
      <c r="C25" s="8" t="s">
        <v>32</v>
      </c>
      <c r="D25" s="9" t="s">
        <v>55</v>
      </c>
      <c r="E25" s="43">
        <v>3633827</v>
      </c>
      <c r="F25" s="43">
        <v>3549540</v>
      </c>
      <c r="G25" s="43">
        <v>2098508</v>
      </c>
      <c r="H25" s="43">
        <v>3633827</v>
      </c>
      <c r="I25" s="43">
        <v>4101711</v>
      </c>
      <c r="J25" s="43">
        <f>I25-H25</f>
        <v>467884</v>
      </c>
      <c r="K25" s="44">
        <f>(J25/H25)</f>
        <v>0.12875791830486152</v>
      </c>
      <c r="L25" s="1"/>
    </row>
    <row r="26" spans="1:12" ht="15" customHeight="1" x14ac:dyDescent="0.25">
      <c r="A26" s="8" t="s">
        <v>56</v>
      </c>
      <c r="B26" s="8" t="s">
        <v>32</v>
      </c>
      <c r="C26" s="8" t="s">
        <v>32</v>
      </c>
      <c r="D26" s="9" t="s">
        <v>57</v>
      </c>
      <c r="E26" s="43">
        <v>499802</v>
      </c>
      <c r="F26" s="43">
        <v>489802</v>
      </c>
      <c r="G26" s="43">
        <v>135364</v>
      </c>
      <c r="H26" s="43">
        <v>515298</v>
      </c>
      <c r="I26" s="43">
        <v>577001</v>
      </c>
      <c r="J26" s="43">
        <f>I26-H26</f>
        <v>61703</v>
      </c>
      <c r="K26" s="44">
        <f>(J26/H26)</f>
        <v>0.11974236267169677</v>
      </c>
      <c r="L26" s="1"/>
    </row>
    <row r="27" spans="1:12" ht="15" customHeight="1" x14ac:dyDescent="0.25">
      <c r="A27" s="8" t="s">
        <v>58</v>
      </c>
      <c r="B27" s="8" t="s">
        <v>32</v>
      </c>
      <c r="C27" s="8" t="s">
        <v>32</v>
      </c>
      <c r="D27" s="9" t="s">
        <v>59</v>
      </c>
      <c r="E27" s="43">
        <v>10</v>
      </c>
      <c r="F27" s="43">
        <v>10</v>
      </c>
      <c r="G27" s="43">
        <v>0</v>
      </c>
      <c r="H27" s="43">
        <v>10</v>
      </c>
      <c r="I27" s="43">
        <v>10</v>
      </c>
      <c r="J27" s="43">
        <f t="shared" ref="J27:J38" si="4">I27-H27</f>
        <v>0</v>
      </c>
      <c r="K27" s="44">
        <f t="shared" ref="K27:K38" si="5">(J27/H27)</f>
        <v>0</v>
      </c>
      <c r="L27" s="1"/>
    </row>
    <row r="28" spans="1:12" ht="15" customHeight="1" x14ac:dyDescent="0.25">
      <c r="A28" s="8" t="s">
        <v>32</v>
      </c>
      <c r="B28" s="8" t="s">
        <v>60</v>
      </c>
      <c r="C28" s="8" t="s">
        <v>32</v>
      </c>
      <c r="D28" s="9" t="s">
        <v>61</v>
      </c>
      <c r="E28" s="43">
        <v>10</v>
      </c>
      <c r="F28" s="43">
        <v>10</v>
      </c>
      <c r="G28" s="43">
        <v>0</v>
      </c>
      <c r="H28" s="43">
        <v>10</v>
      </c>
      <c r="I28" s="43">
        <v>10</v>
      </c>
      <c r="J28" s="43">
        <f t="shared" si="4"/>
        <v>0</v>
      </c>
      <c r="K28" s="44">
        <f t="shared" si="5"/>
        <v>0</v>
      </c>
      <c r="L28" s="1"/>
    </row>
    <row r="29" spans="1:12" ht="15" customHeight="1" x14ac:dyDescent="0.25">
      <c r="A29" s="8" t="s">
        <v>62</v>
      </c>
      <c r="B29" s="8" t="s">
        <v>32</v>
      </c>
      <c r="C29" s="8" t="s">
        <v>32</v>
      </c>
      <c r="D29" s="9" t="s">
        <v>63</v>
      </c>
      <c r="E29" s="43">
        <v>20</v>
      </c>
      <c r="F29" s="43">
        <v>20</v>
      </c>
      <c r="G29" s="43">
        <v>0</v>
      </c>
      <c r="H29" s="43">
        <v>20</v>
      </c>
      <c r="I29" s="43">
        <v>20</v>
      </c>
      <c r="J29" s="43">
        <f t="shared" si="4"/>
        <v>0</v>
      </c>
      <c r="K29" s="44">
        <f t="shared" si="5"/>
        <v>0</v>
      </c>
      <c r="L29" s="1"/>
    </row>
    <row r="30" spans="1:12" ht="15" customHeight="1" x14ac:dyDescent="0.25">
      <c r="A30" s="8" t="s">
        <v>32</v>
      </c>
      <c r="B30" s="8" t="s">
        <v>42</v>
      </c>
      <c r="C30" s="8" t="s">
        <v>32</v>
      </c>
      <c r="D30" s="9" t="s">
        <v>64</v>
      </c>
      <c r="E30" s="43">
        <v>20</v>
      </c>
      <c r="F30" s="43">
        <v>20</v>
      </c>
      <c r="G30" s="43">
        <v>0</v>
      </c>
      <c r="H30" s="43">
        <v>20</v>
      </c>
      <c r="I30" s="43">
        <v>20</v>
      </c>
      <c r="J30" s="43">
        <f t="shared" si="4"/>
        <v>0</v>
      </c>
      <c r="K30" s="44">
        <f t="shared" si="5"/>
        <v>0</v>
      </c>
      <c r="L30" s="1"/>
    </row>
    <row r="31" spans="1:12" ht="15" customHeight="1" x14ac:dyDescent="0.25">
      <c r="A31" s="8" t="s">
        <v>65</v>
      </c>
      <c r="B31" s="8" t="s">
        <v>32</v>
      </c>
      <c r="C31" s="8" t="s">
        <v>32</v>
      </c>
      <c r="D31" s="9" t="s">
        <v>66</v>
      </c>
      <c r="E31" s="43">
        <v>236639</v>
      </c>
      <c r="F31" s="43">
        <v>222781</v>
      </c>
      <c r="G31" s="43">
        <v>147291</v>
      </c>
      <c r="H31" s="43">
        <v>243975</v>
      </c>
      <c r="I31" s="43">
        <v>176542</v>
      </c>
      <c r="J31" s="43">
        <f t="shared" si="4"/>
        <v>-67433</v>
      </c>
      <c r="K31" s="44">
        <f t="shared" si="5"/>
        <v>-0.27639307306076444</v>
      </c>
      <c r="L31" s="1"/>
    </row>
    <row r="32" spans="1:12" ht="15" customHeight="1" x14ac:dyDescent="0.25">
      <c r="A32" s="8" t="s">
        <v>32</v>
      </c>
      <c r="B32" s="8" t="s">
        <v>67</v>
      </c>
      <c r="C32" s="8" t="s">
        <v>32</v>
      </c>
      <c r="D32" s="9" t="s">
        <v>68</v>
      </c>
      <c r="E32" s="43">
        <v>6027</v>
      </c>
      <c r="F32" s="43">
        <v>6027</v>
      </c>
      <c r="G32" s="43">
        <v>0</v>
      </c>
      <c r="H32" s="43">
        <v>6214</v>
      </c>
      <c r="I32" s="43">
        <v>0</v>
      </c>
      <c r="J32" s="43">
        <f t="shared" si="4"/>
        <v>-6214</v>
      </c>
      <c r="K32" s="44">
        <f t="shared" si="5"/>
        <v>-1</v>
      </c>
      <c r="L32" s="1"/>
    </row>
    <row r="33" spans="1:12" ht="15" customHeight="1" x14ac:dyDescent="0.25">
      <c r="A33" s="8" t="s">
        <v>32</v>
      </c>
      <c r="B33" s="8" t="s">
        <v>34</v>
      </c>
      <c r="C33" s="8" t="s">
        <v>32</v>
      </c>
      <c r="D33" s="9" t="s">
        <v>69</v>
      </c>
      <c r="E33" s="43">
        <v>5210</v>
      </c>
      <c r="F33" s="43">
        <v>5210</v>
      </c>
      <c r="G33" s="43">
        <v>1879</v>
      </c>
      <c r="H33" s="43">
        <v>5371</v>
      </c>
      <c r="I33" s="43">
        <v>0</v>
      </c>
      <c r="J33" s="43">
        <f t="shared" si="4"/>
        <v>-5371</v>
      </c>
      <c r="K33" s="44">
        <f t="shared" si="5"/>
        <v>-1</v>
      </c>
      <c r="L33" s="1"/>
    </row>
    <row r="34" spans="1:12" ht="15" customHeight="1" x14ac:dyDescent="0.25">
      <c r="A34" s="8" t="s">
        <v>32</v>
      </c>
      <c r="B34" s="8" t="s">
        <v>70</v>
      </c>
      <c r="C34" s="8" t="s">
        <v>32</v>
      </c>
      <c r="D34" s="9" t="s">
        <v>71</v>
      </c>
      <c r="E34" s="43">
        <v>20768</v>
      </c>
      <c r="F34" s="43">
        <v>20768</v>
      </c>
      <c r="G34" s="43">
        <v>16971</v>
      </c>
      <c r="H34" s="43">
        <v>21412</v>
      </c>
      <c r="I34" s="43">
        <v>5877</v>
      </c>
      <c r="J34" s="43">
        <f t="shared" si="4"/>
        <v>-15535</v>
      </c>
      <c r="K34" s="44">
        <f t="shared" si="5"/>
        <v>-0.72552774145339061</v>
      </c>
      <c r="L34" s="1"/>
    </row>
    <row r="35" spans="1:12" ht="15" customHeight="1" x14ac:dyDescent="0.25">
      <c r="A35" s="8" t="s">
        <v>32</v>
      </c>
      <c r="B35" s="8" t="s">
        <v>72</v>
      </c>
      <c r="C35" s="8" t="s">
        <v>32</v>
      </c>
      <c r="D35" s="9" t="s">
        <v>73</v>
      </c>
      <c r="E35" s="43">
        <v>204634</v>
      </c>
      <c r="F35" s="43">
        <v>190776</v>
      </c>
      <c r="G35" s="43">
        <v>128441</v>
      </c>
      <c r="H35" s="43">
        <v>210978</v>
      </c>
      <c r="I35" s="43">
        <v>170665</v>
      </c>
      <c r="J35" s="43">
        <f t="shared" si="4"/>
        <v>-40313</v>
      </c>
      <c r="K35" s="44">
        <f t="shared" si="5"/>
        <v>-0.19107679473689199</v>
      </c>
      <c r="L35" s="1"/>
    </row>
    <row r="36" spans="1:12" ht="15" customHeight="1" x14ac:dyDescent="0.25">
      <c r="A36" s="8" t="s">
        <v>74</v>
      </c>
      <c r="B36" s="8" t="s">
        <v>32</v>
      </c>
      <c r="C36" s="8" t="s">
        <v>32</v>
      </c>
      <c r="D36" s="9" t="s">
        <v>75</v>
      </c>
      <c r="E36" s="43">
        <v>10</v>
      </c>
      <c r="F36" s="43">
        <v>185288</v>
      </c>
      <c r="G36" s="43">
        <v>185287</v>
      </c>
      <c r="H36" s="43">
        <v>10</v>
      </c>
      <c r="I36" s="43">
        <v>10</v>
      </c>
      <c r="J36" s="43">
        <f t="shared" si="4"/>
        <v>0</v>
      </c>
      <c r="K36" s="44">
        <f t="shared" si="5"/>
        <v>0</v>
      </c>
      <c r="L36" s="1"/>
    </row>
    <row r="37" spans="1:12" ht="15" customHeight="1" x14ac:dyDescent="0.25">
      <c r="A37" s="8" t="s">
        <v>32</v>
      </c>
      <c r="B37" s="8" t="s">
        <v>72</v>
      </c>
      <c r="C37" s="8" t="s">
        <v>32</v>
      </c>
      <c r="D37" s="9" t="s">
        <v>76</v>
      </c>
      <c r="E37" s="43">
        <v>10</v>
      </c>
      <c r="F37" s="43">
        <v>185288</v>
      </c>
      <c r="G37" s="43">
        <v>185287</v>
      </c>
      <c r="H37" s="43">
        <v>10</v>
      </c>
      <c r="I37" s="43">
        <v>10</v>
      </c>
      <c r="J37" s="43">
        <f t="shared" si="4"/>
        <v>0</v>
      </c>
      <c r="K37" s="44">
        <f t="shared" si="5"/>
        <v>0</v>
      </c>
      <c r="L37" s="1"/>
    </row>
    <row r="38" spans="1:12" ht="15" customHeight="1" x14ac:dyDescent="0.25">
      <c r="A38" s="8" t="s">
        <v>77</v>
      </c>
      <c r="B38" s="8" t="s">
        <v>32</v>
      </c>
      <c r="C38" s="8" t="s">
        <v>32</v>
      </c>
      <c r="D38" s="9" t="s">
        <v>78</v>
      </c>
      <c r="E38" s="43">
        <v>10</v>
      </c>
      <c r="F38" s="43">
        <v>10</v>
      </c>
      <c r="G38" s="43">
        <v>0</v>
      </c>
      <c r="H38" s="43">
        <v>10</v>
      </c>
      <c r="I38" s="43">
        <v>10</v>
      </c>
      <c r="J38" s="43">
        <f t="shared" si="4"/>
        <v>0</v>
      </c>
      <c r="K38" s="44">
        <f t="shared" si="5"/>
        <v>0</v>
      </c>
      <c r="L38" s="1"/>
    </row>
    <row r="39" spans="1:12" ht="5.25" customHeight="1" x14ac:dyDescent="0.25">
      <c r="A39" s="10"/>
      <c r="B39" s="10"/>
      <c r="C39" s="10"/>
      <c r="D39" s="10"/>
      <c r="E39" s="45"/>
      <c r="F39" s="45"/>
      <c r="G39" s="45"/>
      <c r="H39" s="45"/>
      <c r="I39" s="45"/>
      <c r="J39" s="45"/>
      <c r="K39" s="45"/>
      <c r="L39" s="1"/>
    </row>
    <row r="40" spans="1:12" ht="9" customHeight="1" x14ac:dyDescent="0.25">
      <c r="A40" s="1"/>
      <c r="B40" s="1"/>
      <c r="C40" s="1"/>
      <c r="D40" s="1"/>
      <c r="E40" s="46"/>
      <c r="F40" s="46"/>
      <c r="G40" s="46"/>
      <c r="H40" s="46"/>
      <c r="I40" s="46"/>
      <c r="J40" s="46"/>
      <c r="K40" s="46"/>
      <c r="L40" s="1"/>
    </row>
    <row r="41" spans="1:12" ht="15" customHeight="1" x14ac:dyDescent="0.25">
      <c r="A41" s="20" t="s">
        <v>79</v>
      </c>
      <c r="B41" s="21"/>
      <c r="C41" s="21"/>
      <c r="D41" s="21"/>
      <c r="E41" s="47">
        <v>4370278</v>
      </c>
      <c r="F41" s="47">
        <v>4262133</v>
      </c>
      <c r="G41" s="47">
        <v>2381163</v>
      </c>
      <c r="H41" s="47">
        <v>4393110</v>
      </c>
      <c r="I41" s="47">
        <v>4855264</v>
      </c>
      <c r="J41" s="47">
        <v>462154</v>
      </c>
      <c r="K41" s="48">
        <v>0.10519973321860823</v>
      </c>
      <c r="L41" s="1"/>
    </row>
    <row r="42" spans="1:12" ht="15" customHeight="1" x14ac:dyDescent="0.25">
      <c r="A42" s="22" t="s">
        <v>80</v>
      </c>
      <c r="B42" s="23"/>
      <c r="C42" s="23"/>
      <c r="D42" s="23"/>
      <c r="E42" s="23"/>
      <c r="F42" s="23"/>
      <c r="G42" s="23"/>
      <c r="H42" s="23"/>
      <c r="I42" s="23"/>
      <c r="J42" s="1"/>
      <c r="K42" s="1"/>
      <c r="L42" s="1"/>
    </row>
    <row r="43" spans="1:12" ht="5.099999999999999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</sheetData>
  <mergeCells count="17">
    <mergeCell ref="A5:B5"/>
    <mergeCell ref="C5:F5"/>
    <mergeCell ref="A1:K1"/>
    <mergeCell ref="A2:K2"/>
    <mergeCell ref="A3:K3"/>
    <mergeCell ref="J10:J11"/>
    <mergeCell ref="K10:K11"/>
    <mergeCell ref="A41:D41"/>
    <mergeCell ref="A42:I42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 verticalCentered="1"/>
  <pageMargins left="0.39370078740157483" right="0" top="0" bottom="0.19685039370078741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CCA083301</vt:lpstr>
      <vt:lpstr>'CCA083301'!Área_de_impresión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2025-09-25T20:40:42Z</dcterms:created>
  <dcterms:modified xsi:type="dcterms:W3CDTF">2025-09-27T02:02:07Z</dcterms:modified>
</cp:coreProperties>
</file>