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3D08AB1-6411-469C-AE3D-CF08B68208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07" sheetId="1" r:id="rId1"/>
  </sheets>
  <definedNames>
    <definedName name="_xlnm.Print_Area" localSheetId="0">'CCA080107'!$A$1:$K$36</definedName>
    <definedName name="JR_PAGE_ANCHOR_0_1">'CCA080107'!$A$1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29" i="1"/>
  <c r="J28" i="1"/>
  <c r="J27" i="1"/>
  <c r="K27" i="1" s="1"/>
  <c r="J26" i="1"/>
  <c r="K25" i="1"/>
  <c r="J25" i="1"/>
  <c r="J24" i="1"/>
  <c r="K24" i="1" s="1"/>
  <c r="J23" i="1"/>
  <c r="K23" i="1" s="1"/>
  <c r="J22" i="1"/>
  <c r="K22" i="1" s="1"/>
  <c r="J18" i="1"/>
  <c r="K18" i="1" s="1"/>
  <c r="J17" i="1"/>
  <c r="K17" i="1" s="1"/>
  <c r="J15" i="1"/>
  <c r="J14" i="1"/>
  <c r="J13" i="1"/>
  <c r="J21" i="1" l="1"/>
  <c r="K21" i="1" s="1"/>
  <c r="J20" i="1"/>
  <c r="K20" i="1" s="1"/>
  <c r="K19" i="1"/>
  <c r="J19" i="1"/>
  <c r="J16" i="1"/>
  <c r="K16" i="1" s="1"/>
  <c r="J12" i="1"/>
  <c r="K12" i="1" s="1"/>
</calcChain>
</file>

<file path=xl/sharedStrings.xml><?xml version="1.0" encoding="utf-8"?>
<sst xmlns="http://schemas.openxmlformats.org/spreadsheetml/2006/main" count="118" uniqueCount="75">
  <si>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</si>
  <si>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</si>
  <si>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</si>
  <si>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</si>
  <si>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</si>
  <si>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</si>
  <si>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</si>
  <si>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</si>
  <si>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</si>
  <si>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</si>
  <si>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</si>
  <si>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</si>
  <si>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</si>
  <si>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SISTEMA INTEGRADO DE COMERCIO EXTERIOR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</si>
  <si>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</si>
  <si>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</si>
  <si>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</si>
  <si>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</si>
  <si>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</si>
  <si>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</si>
  <si>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</si>
  <si>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</si>
  <si>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</si>
  <si>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</si>
  <si>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</si>
  <si>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</si>
  <si>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</si>
  <si>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</si>
  <si>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</si>
  <si>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</si>
  <si>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</si>
  <si>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</si>
  <si>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</si>
  <si>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</si>
  <si>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</si>
  <si>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</si>
  <si>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</si>
  <si>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</si>
  <si>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</si>
  <si>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</si>
  <si>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</si>
  <si>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</si>
  <si>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</si>
  <si>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</si>
  <si>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</si>
  <si>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</si>
  <si>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</si>
  <si>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</si>
  <si>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</si>
  <si>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</si>
  <si>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</si>
  <si>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</si>
  <si>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</si>
  <si>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</si>
  <si>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</si>
  <si>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</si>
  <si>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Servicion Agrícola y Ganadero</t>
    </r>
  </si>
  <si>
    <r>
      <rPr>
        <sz val="10"/>
        <rFont val="Times New Roman"/>
        <family val="1"/>
      </rPr>
      <t>015</t>
    </r>
  </si>
  <si>
    <r>
      <rPr>
        <sz val="10"/>
        <rFont val="Times New Roman"/>
        <family val="1"/>
      </rPr>
      <t>Servicio Nacional de Aduanas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</si>
  <si>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</si>
  <si>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</si>
  <si>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</si>
  <si>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</si>
  <si>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</si>
  <si>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</si>
  <si>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</si>
  <si>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</si>
  <si>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</si>
  <si>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08</t>
  </si>
  <si>
    <t xml:space="preserve">LEY DE PPTOS AÑO 2025        (Inicial + Reajuste + Leyes Especiales) </t>
  </si>
  <si>
    <t xml:space="preserve">LEY DE PPTOS AÑO 2025     (Inicial + Reajuste + Leyes Especiales) </t>
  </si>
  <si>
    <t>Recuperaciones y Reembolsos por Licencias Médicas</t>
  </si>
  <si>
    <t xml:space="preserve">Otros   </t>
  </si>
  <si>
    <t>Variación monto $ (5) - (4)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</si>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</sst>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9" fillId="32" borderId="12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0" fontId="6" fillId="25" borderId="11" xfId="0" applyFont="1" applyFill="1" applyBorder="1" applyAlignment="1">
      <alignment horizontal="center" vertical="center" wrapText="1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7"/>
  <sheetViews>
    <sheetView showGridLines="0" tabSelected="1" workbookViewId="0">
      <selection activeCell="A3" sqref="A3:K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2.42578125" customWidth="1"/>
    <col min="5" max="5" width="16.28515625" customWidth="1"/>
    <col min="6" max="6" width="18" bestFit="1" customWidth="1"/>
    <col min="7" max="7" width="15.42578125" bestFit="1" customWidth="1"/>
    <col min="8" max="8" width="15.2851562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1:12" ht="17.100000000000001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</row>
    <row r="3" spans="1:12" ht="1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3" t="s">
        <v>4</v>
      </c>
      <c r="B5" s="34"/>
      <c r="C5" s="35" t="s">
        <v>5</v>
      </c>
      <c r="D5" s="36"/>
      <c r="E5" s="36"/>
      <c r="F5" s="3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3" t="s">
        <v>8</v>
      </c>
      <c r="B6" s="24"/>
      <c r="C6" s="25" t="s">
        <v>9</v>
      </c>
      <c r="D6" s="26"/>
      <c r="E6" s="26"/>
      <c r="F6" s="2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7" t="s">
        <v>12</v>
      </c>
      <c r="B7" s="28"/>
      <c r="C7" s="29" t="s">
        <v>13</v>
      </c>
      <c r="D7" s="30"/>
      <c r="E7" s="30"/>
      <c r="F7" s="30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1" t="s">
        <v>17</v>
      </c>
      <c r="B9" s="31" t="s">
        <v>18</v>
      </c>
      <c r="C9" s="31" t="s">
        <v>19</v>
      </c>
      <c r="D9" s="31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63.75" x14ac:dyDescent="0.25">
      <c r="A10" s="32"/>
      <c r="B10" s="32"/>
      <c r="C10" s="32"/>
      <c r="D10" s="32"/>
      <c r="E10" s="14" t="s">
        <v>69</v>
      </c>
      <c r="F10" s="15" t="s">
        <v>28</v>
      </c>
      <c r="G10" s="15" t="s">
        <v>29</v>
      </c>
      <c r="H10" s="16" t="s">
        <v>70</v>
      </c>
      <c r="I10" s="15" t="s">
        <v>30</v>
      </c>
      <c r="J10" s="44" t="s">
        <v>73</v>
      </c>
      <c r="K10" s="17" t="s">
        <v>31</v>
      </c>
      <c r="L10" s="1"/>
    </row>
    <row r="11" spans="1:12" ht="30" customHeight="1" x14ac:dyDescent="0.25">
      <c r="A11" s="32"/>
      <c r="B11" s="32"/>
      <c r="C11" s="32"/>
      <c r="D11" s="32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18"/>
      <c r="K11" s="18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40">
        <v>3180767</v>
      </c>
      <c r="F12" s="40">
        <v>3099389</v>
      </c>
      <c r="G12" s="40">
        <v>1967676</v>
      </c>
      <c r="H12" s="40">
        <v>3265537</v>
      </c>
      <c r="I12" s="40">
        <v>3230491</v>
      </c>
      <c r="J12" s="40">
        <f>I12-H12</f>
        <v>-35046</v>
      </c>
      <c r="K12" s="41">
        <f>(J12/H12)</f>
        <v>-1.0732078674962188E-2</v>
      </c>
      <c r="L12" s="1"/>
    </row>
    <row r="13" spans="1:12" ht="15" customHeight="1" x14ac:dyDescent="0.25">
      <c r="A13" s="9" t="s">
        <v>68</v>
      </c>
      <c r="B13" s="9" t="s">
        <v>34</v>
      </c>
      <c r="C13" s="9" t="s">
        <v>34</v>
      </c>
      <c r="D13" s="10" t="s">
        <v>36</v>
      </c>
      <c r="E13" s="42">
        <v>0</v>
      </c>
      <c r="F13" s="42">
        <v>0</v>
      </c>
      <c r="G13" s="42">
        <v>0</v>
      </c>
      <c r="H13" s="42">
        <v>0</v>
      </c>
      <c r="I13" s="42">
        <v>20</v>
      </c>
      <c r="J13" s="42">
        <f t="shared" ref="J13:J15" si="0">I13-H13</f>
        <v>20</v>
      </c>
      <c r="K13" s="43"/>
      <c r="L13" s="1"/>
    </row>
    <row r="14" spans="1:12" ht="15" customHeight="1" x14ac:dyDescent="0.25">
      <c r="A14" s="13"/>
      <c r="B14" s="9" t="s">
        <v>11</v>
      </c>
      <c r="C14" s="9"/>
      <c r="D14" s="10" t="s">
        <v>71</v>
      </c>
      <c r="E14" s="42">
        <v>0</v>
      </c>
      <c r="F14" s="42">
        <v>0</v>
      </c>
      <c r="G14" s="42">
        <v>0</v>
      </c>
      <c r="H14" s="42">
        <v>0</v>
      </c>
      <c r="I14" s="42">
        <v>10</v>
      </c>
      <c r="J14" s="42">
        <f t="shared" si="0"/>
        <v>10</v>
      </c>
      <c r="K14" s="43"/>
      <c r="L14" s="1"/>
    </row>
    <row r="15" spans="1:12" ht="15" customHeight="1" x14ac:dyDescent="0.25">
      <c r="A15" s="13"/>
      <c r="B15" s="9">
        <v>99</v>
      </c>
      <c r="C15" s="9"/>
      <c r="D15" s="10" t="s">
        <v>72</v>
      </c>
      <c r="E15" s="42">
        <v>0</v>
      </c>
      <c r="F15" s="42">
        <v>0</v>
      </c>
      <c r="G15" s="42">
        <v>0</v>
      </c>
      <c r="H15" s="42">
        <v>0</v>
      </c>
      <c r="I15" s="42">
        <v>10</v>
      </c>
      <c r="J15" s="42">
        <f t="shared" si="0"/>
        <v>10</v>
      </c>
      <c r="K15" s="43"/>
      <c r="L15" s="1"/>
    </row>
    <row r="16" spans="1:12" ht="15" customHeight="1" x14ac:dyDescent="0.25">
      <c r="A16" s="9" t="s">
        <v>37</v>
      </c>
      <c r="B16" s="9" t="s">
        <v>34</v>
      </c>
      <c r="C16" s="9" t="s">
        <v>34</v>
      </c>
      <c r="D16" s="10" t="s">
        <v>38</v>
      </c>
      <c r="E16" s="42">
        <v>3180757</v>
      </c>
      <c r="F16" s="42">
        <v>3047717</v>
      </c>
      <c r="G16" s="42">
        <v>1967676</v>
      </c>
      <c r="H16" s="42">
        <v>3265527</v>
      </c>
      <c r="I16" s="42">
        <v>3230461</v>
      </c>
      <c r="J16" s="42">
        <f>I16-H16</f>
        <v>-35066</v>
      </c>
      <c r="K16" s="43">
        <f>(J16/H16)</f>
        <v>-1.0738236125440091E-2</v>
      </c>
      <c r="L16" s="1"/>
    </row>
    <row r="17" spans="1:12" ht="15" customHeight="1" x14ac:dyDescent="0.25">
      <c r="A17" s="9" t="s">
        <v>34</v>
      </c>
      <c r="B17" s="9" t="s">
        <v>11</v>
      </c>
      <c r="C17" s="9" t="s">
        <v>34</v>
      </c>
      <c r="D17" s="10" t="s">
        <v>39</v>
      </c>
      <c r="E17" s="42">
        <v>3180757</v>
      </c>
      <c r="F17" s="42">
        <v>3047717</v>
      </c>
      <c r="G17" s="42">
        <v>1967676</v>
      </c>
      <c r="H17" s="42">
        <v>3265527</v>
      </c>
      <c r="I17" s="42">
        <v>3230461</v>
      </c>
      <c r="J17" s="42">
        <f t="shared" ref="J17:J18" si="1">I17-H17</f>
        <v>-35066</v>
      </c>
      <c r="K17" s="43">
        <f t="shared" ref="K17:K18" si="2">(J17/H17)</f>
        <v>-1.0738236125440091E-2</v>
      </c>
      <c r="L17" s="1"/>
    </row>
    <row r="18" spans="1:12" ht="15" customHeight="1" x14ac:dyDescent="0.25">
      <c r="A18" s="9" t="s">
        <v>40</v>
      </c>
      <c r="B18" s="9" t="s">
        <v>34</v>
      </c>
      <c r="C18" s="9" t="s">
        <v>34</v>
      </c>
      <c r="D18" s="10" t="s">
        <v>41</v>
      </c>
      <c r="E18" s="42">
        <v>10</v>
      </c>
      <c r="F18" s="42">
        <v>51672</v>
      </c>
      <c r="G18" s="42">
        <v>0</v>
      </c>
      <c r="H18" s="42">
        <v>10</v>
      </c>
      <c r="I18" s="42">
        <v>10</v>
      </c>
      <c r="J18" s="42">
        <f t="shared" si="1"/>
        <v>0</v>
      </c>
      <c r="K18" s="43">
        <f t="shared" si="2"/>
        <v>0</v>
      </c>
      <c r="L18" s="1"/>
    </row>
    <row r="19" spans="1:12" ht="15" customHeight="1" x14ac:dyDescent="0.25">
      <c r="A19" s="8" t="s">
        <v>34</v>
      </c>
      <c r="B19" s="8" t="s">
        <v>34</v>
      </c>
      <c r="C19" s="8" t="s">
        <v>34</v>
      </c>
      <c r="D19" s="12" t="s">
        <v>42</v>
      </c>
      <c r="E19" s="40">
        <v>3180767</v>
      </c>
      <c r="F19" s="40">
        <v>3099389</v>
      </c>
      <c r="G19" s="40">
        <v>2300315</v>
      </c>
      <c r="H19" s="40">
        <v>3265537</v>
      </c>
      <c r="I19" s="40">
        <v>3230491</v>
      </c>
      <c r="J19" s="40">
        <f>I19-H19</f>
        <v>-35046</v>
      </c>
      <c r="K19" s="41">
        <f>(J19/H19)</f>
        <v>-1.0732078674962188E-2</v>
      </c>
      <c r="L19" s="1"/>
    </row>
    <row r="20" spans="1:12" ht="15" customHeight="1" x14ac:dyDescent="0.25">
      <c r="A20" s="9" t="s">
        <v>43</v>
      </c>
      <c r="B20" s="9" t="s">
        <v>34</v>
      </c>
      <c r="C20" s="9" t="s">
        <v>34</v>
      </c>
      <c r="D20" s="10" t="s">
        <v>44</v>
      </c>
      <c r="E20" s="42">
        <v>446235</v>
      </c>
      <c r="F20" s="42">
        <v>434379</v>
      </c>
      <c r="G20" s="42">
        <v>238252</v>
      </c>
      <c r="H20" s="42">
        <v>446235</v>
      </c>
      <c r="I20" s="42">
        <v>441518</v>
      </c>
      <c r="J20" s="42">
        <f>I20-H20</f>
        <v>-4717</v>
      </c>
      <c r="K20" s="43">
        <f>(J20/H20)</f>
        <v>-1.0570663439667441E-2</v>
      </c>
      <c r="L20" s="1"/>
    </row>
    <row r="21" spans="1:12" ht="15" customHeight="1" x14ac:dyDescent="0.25">
      <c r="A21" s="9" t="s">
        <v>45</v>
      </c>
      <c r="B21" s="9" t="s">
        <v>34</v>
      </c>
      <c r="C21" s="9" t="s">
        <v>34</v>
      </c>
      <c r="D21" s="10" t="s">
        <v>46</v>
      </c>
      <c r="E21" s="42">
        <v>2526102</v>
      </c>
      <c r="F21" s="42">
        <v>2469797</v>
      </c>
      <c r="G21" s="42">
        <v>1936380</v>
      </c>
      <c r="H21" s="42">
        <v>2604412</v>
      </c>
      <c r="I21" s="42">
        <v>2566933</v>
      </c>
      <c r="J21" s="42">
        <f>I21-H21</f>
        <v>-37479</v>
      </c>
      <c r="K21" s="43">
        <f>(J21/H21)</f>
        <v>-1.4390580292211831E-2</v>
      </c>
      <c r="L21" s="1"/>
    </row>
    <row r="22" spans="1:12" ht="15" customHeight="1" x14ac:dyDescent="0.25">
      <c r="A22" s="9" t="s">
        <v>47</v>
      </c>
      <c r="B22" s="9" t="s">
        <v>34</v>
      </c>
      <c r="C22" s="9" t="s">
        <v>34</v>
      </c>
      <c r="D22" s="10" t="s">
        <v>48</v>
      </c>
      <c r="E22" s="42">
        <v>10</v>
      </c>
      <c r="F22" s="42">
        <v>10</v>
      </c>
      <c r="G22" s="42">
        <v>0</v>
      </c>
      <c r="H22" s="42">
        <v>10</v>
      </c>
      <c r="I22" s="42">
        <v>10</v>
      </c>
      <c r="J22" s="42">
        <f t="shared" ref="J22:J32" si="3">I22-H22</f>
        <v>0</v>
      </c>
      <c r="K22" s="43">
        <f t="shared" ref="K22:K32" si="4">(J22/H22)</f>
        <v>0</v>
      </c>
      <c r="L22" s="1"/>
    </row>
    <row r="23" spans="1:12" ht="15" customHeight="1" x14ac:dyDescent="0.25">
      <c r="A23" s="9" t="s">
        <v>34</v>
      </c>
      <c r="B23" s="9" t="s">
        <v>49</v>
      </c>
      <c r="C23" s="9" t="s">
        <v>34</v>
      </c>
      <c r="D23" s="10" t="s">
        <v>50</v>
      </c>
      <c r="E23" s="42">
        <v>10</v>
      </c>
      <c r="F23" s="42">
        <v>10</v>
      </c>
      <c r="G23" s="42">
        <v>0</v>
      </c>
      <c r="H23" s="42">
        <v>10</v>
      </c>
      <c r="I23" s="42">
        <v>10</v>
      </c>
      <c r="J23" s="42">
        <f t="shared" si="3"/>
        <v>0</v>
      </c>
      <c r="K23" s="43">
        <f t="shared" si="4"/>
        <v>0</v>
      </c>
      <c r="L23" s="1"/>
    </row>
    <row r="24" spans="1:12" ht="15" customHeight="1" x14ac:dyDescent="0.25">
      <c r="A24" s="9" t="s">
        <v>51</v>
      </c>
      <c r="B24" s="9" t="s">
        <v>34</v>
      </c>
      <c r="C24" s="9" t="s">
        <v>34</v>
      </c>
      <c r="D24" s="10" t="s">
        <v>52</v>
      </c>
      <c r="E24" s="42">
        <v>208400</v>
      </c>
      <c r="F24" s="42">
        <v>138400</v>
      </c>
      <c r="G24" s="42">
        <v>68890</v>
      </c>
      <c r="H24" s="42">
        <v>214860</v>
      </c>
      <c r="I24" s="42">
        <v>222000</v>
      </c>
      <c r="J24" s="42">
        <f t="shared" si="3"/>
        <v>7140</v>
      </c>
      <c r="K24" s="43">
        <f t="shared" si="4"/>
        <v>3.3230941077911198E-2</v>
      </c>
      <c r="L24" s="1"/>
    </row>
    <row r="25" spans="1:12" ht="15" customHeight="1" x14ac:dyDescent="0.25">
      <c r="A25" s="9" t="s">
        <v>34</v>
      </c>
      <c r="B25" s="9" t="s">
        <v>53</v>
      </c>
      <c r="C25" s="9" t="s">
        <v>34</v>
      </c>
      <c r="D25" s="10" t="s">
        <v>54</v>
      </c>
      <c r="E25" s="42">
        <v>208400</v>
      </c>
      <c r="F25" s="42">
        <v>138400</v>
      </c>
      <c r="G25" s="42">
        <v>68890</v>
      </c>
      <c r="H25" s="42">
        <v>214860</v>
      </c>
      <c r="I25" s="42">
        <v>222000</v>
      </c>
      <c r="J25" s="42">
        <f t="shared" si="3"/>
        <v>7140</v>
      </c>
      <c r="K25" s="43">
        <f t="shared" si="4"/>
        <v>3.3230941077911198E-2</v>
      </c>
      <c r="L25" s="1"/>
    </row>
    <row r="26" spans="1:12" ht="15" customHeight="1" x14ac:dyDescent="0.25">
      <c r="A26" s="9" t="s">
        <v>34</v>
      </c>
      <c r="B26" s="9" t="s">
        <v>34</v>
      </c>
      <c r="C26" s="9" t="s">
        <v>55</v>
      </c>
      <c r="D26" s="10" t="s">
        <v>56</v>
      </c>
      <c r="E26" s="42">
        <v>0</v>
      </c>
      <c r="F26" s="42">
        <v>0</v>
      </c>
      <c r="G26" s="42">
        <v>0</v>
      </c>
      <c r="H26" s="42">
        <v>0</v>
      </c>
      <c r="I26" s="42">
        <v>132000</v>
      </c>
      <c r="J26" s="42">
        <f t="shared" si="3"/>
        <v>132000</v>
      </c>
      <c r="K26" s="43"/>
      <c r="L26" s="1"/>
    </row>
    <row r="27" spans="1:12" ht="15" customHeight="1" x14ac:dyDescent="0.25">
      <c r="A27" s="9" t="s">
        <v>34</v>
      </c>
      <c r="B27" s="9" t="s">
        <v>34</v>
      </c>
      <c r="C27" s="9" t="s">
        <v>57</v>
      </c>
      <c r="D27" s="10" t="s">
        <v>58</v>
      </c>
      <c r="E27" s="42">
        <v>208400</v>
      </c>
      <c r="F27" s="42">
        <v>138400</v>
      </c>
      <c r="G27" s="42">
        <v>68890</v>
      </c>
      <c r="H27" s="42">
        <v>214860</v>
      </c>
      <c r="I27" s="42">
        <v>90000</v>
      </c>
      <c r="J27" s="42">
        <f t="shared" si="3"/>
        <v>-124860</v>
      </c>
      <c r="K27" s="43">
        <f t="shared" si="4"/>
        <v>-0.58112259145490086</v>
      </c>
      <c r="L27" s="1"/>
    </row>
    <row r="28" spans="1:12" ht="15" customHeight="1" x14ac:dyDescent="0.25">
      <c r="A28" s="9" t="s">
        <v>59</v>
      </c>
      <c r="B28" s="9" t="s">
        <v>34</v>
      </c>
      <c r="C28" s="9" t="s">
        <v>34</v>
      </c>
      <c r="D28" s="10" t="s">
        <v>60</v>
      </c>
      <c r="E28" s="42">
        <v>0</v>
      </c>
      <c r="F28" s="42">
        <v>0</v>
      </c>
      <c r="G28" s="42">
        <v>0</v>
      </c>
      <c r="H28" s="42">
        <v>0</v>
      </c>
      <c r="I28" s="42">
        <v>10</v>
      </c>
      <c r="J28" s="42">
        <f t="shared" si="3"/>
        <v>10</v>
      </c>
      <c r="K28" s="43"/>
      <c r="L28" s="1"/>
    </row>
    <row r="29" spans="1:12" ht="15" customHeight="1" x14ac:dyDescent="0.25">
      <c r="A29" s="9"/>
      <c r="B29" s="9">
        <v>99</v>
      </c>
      <c r="C29" s="9"/>
      <c r="D29" s="10" t="s">
        <v>74</v>
      </c>
      <c r="E29" s="42">
        <v>0</v>
      </c>
      <c r="F29" s="42">
        <v>0</v>
      </c>
      <c r="G29" s="42">
        <v>0</v>
      </c>
      <c r="H29" s="42">
        <v>0</v>
      </c>
      <c r="I29" s="42">
        <v>10</v>
      </c>
      <c r="J29" s="42">
        <f t="shared" si="3"/>
        <v>10</v>
      </c>
      <c r="K29" s="43"/>
      <c r="L29" s="1"/>
    </row>
    <row r="30" spans="1:12" ht="15" customHeight="1" x14ac:dyDescent="0.25">
      <c r="A30" s="9" t="s">
        <v>61</v>
      </c>
      <c r="B30" s="9" t="s">
        <v>34</v>
      </c>
      <c r="C30" s="9" t="s">
        <v>34</v>
      </c>
      <c r="D30" s="10" t="s">
        <v>62</v>
      </c>
      <c r="E30" s="42">
        <v>10</v>
      </c>
      <c r="F30" s="42">
        <v>56793</v>
      </c>
      <c r="G30" s="42">
        <v>56793</v>
      </c>
      <c r="H30" s="42">
        <v>10</v>
      </c>
      <c r="I30" s="42">
        <v>10</v>
      </c>
      <c r="J30" s="42">
        <f t="shared" si="3"/>
        <v>0</v>
      </c>
      <c r="K30" s="43">
        <f t="shared" si="4"/>
        <v>0</v>
      </c>
      <c r="L30" s="1"/>
    </row>
    <row r="31" spans="1:12" ht="15" customHeight="1" x14ac:dyDescent="0.25">
      <c r="A31" s="9" t="s">
        <v>34</v>
      </c>
      <c r="B31" s="9" t="s">
        <v>15</v>
      </c>
      <c r="C31" s="9" t="s">
        <v>34</v>
      </c>
      <c r="D31" s="10" t="s">
        <v>63</v>
      </c>
      <c r="E31" s="42">
        <v>10</v>
      </c>
      <c r="F31" s="42">
        <v>56793</v>
      </c>
      <c r="G31" s="42">
        <v>56793</v>
      </c>
      <c r="H31" s="42">
        <v>10</v>
      </c>
      <c r="I31" s="42">
        <v>10</v>
      </c>
      <c r="J31" s="42">
        <f t="shared" si="3"/>
        <v>0</v>
      </c>
      <c r="K31" s="43">
        <f t="shared" si="4"/>
        <v>0</v>
      </c>
      <c r="L31" s="1"/>
    </row>
    <row r="32" spans="1:12" ht="15" customHeight="1" x14ac:dyDescent="0.25">
      <c r="A32" s="9" t="s">
        <v>64</v>
      </c>
      <c r="B32" s="9" t="s">
        <v>34</v>
      </c>
      <c r="C32" s="9" t="s">
        <v>34</v>
      </c>
      <c r="D32" s="10" t="s">
        <v>65</v>
      </c>
      <c r="E32" s="42">
        <v>10</v>
      </c>
      <c r="F32" s="42">
        <v>10</v>
      </c>
      <c r="G32" s="42">
        <v>0</v>
      </c>
      <c r="H32" s="42">
        <v>10</v>
      </c>
      <c r="I32" s="42">
        <v>10</v>
      </c>
      <c r="J32" s="42">
        <f t="shared" si="3"/>
        <v>0</v>
      </c>
      <c r="K32" s="43">
        <f t="shared" si="4"/>
        <v>0</v>
      </c>
      <c r="L32" s="1"/>
    </row>
    <row r="33" spans="1:12" ht="3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"/>
    </row>
    <row r="34" spans="1:12" ht="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25">
      <c r="A35" s="19" t="s">
        <v>66</v>
      </c>
      <c r="B35" s="20"/>
      <c r="C35" s="20"/>
      <c r="D35" s="20"/>
      <c r="E35" s="45">
        <v>3180747</v>
      </c>
      <c r="F35" s="45">
        <v>3042586</v>
      </c>
      <c r="G35" s="45">
        <v>2243522</v>
      </c>
      <c r="H35" s="45">
        <v>3265517</v>
      </c>
      <c r="I35" s="45">
        <v>3230461</v>
      </c>
      <c r="J35" s="45">
        <v>-35056</v>
      </c>
      <c r="K35" s="46">
        <v>-1.0735206706931857E-2</v>
      </c>
      <c r="L35" s="1"/>
    </row>
    <row r="36" spans="1:12" ht="15" customHeight="1" x14ac:dyDescent="0.25">
      <c r="A36" s="21" t="s">
        <v>67</v>
      </c>
      <c r="B36" s="22"/>
      <c r="C36" s="22"/>
      <c r="D36" s="22"/>
      <c r="E36" s="22"/>
      <c r="F36" s="22"/>
      <c r="G36" s="22"/>
      <c r="H36" s="22"/>
      <c r="I36" s="22"/>
      <c r="J36" s="1"/>
      <c r="K36" s="1"/>
      <c r="L36" s="1"/>
    </row>
    <row r="37" spans="1:12" ht="5.099999999999999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35:D35"/>
    <mergeCell ref="A36:I36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CCA080107</vt:lpstr>
      <vt:lpstr>'CCA080107'!Área_de_impresión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2025-09-25T20:00:53Z</dcterms:created>
  <dcterms:modified xsi:type="dcterms:W3CDTF">2025-09-27T01:13:40Z</dcterms:modified>
</cp:coreProperties>
</file>