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BC721148-7D1D-453E-AD34-B2620F606D2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CA080106" sheetId="1" r:id="rId1"/>
  </sheets>
  <definedNames>
    <definedName name="_xlnm.Print_Area" localSheetId="0">'CCA080106'!$A$1:$K$41</definedName>
    <definedName name="JR_PAGE_ANCHOR_0_1">'CCA080106'!$A$1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K37" i="1" s="1"/>
  <c r="K36" i="1"/>
  <c r="J36" i="1"/>
  <c r="K35" i="1"/>
  <c r="J35" i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3" i="1"/>
  <c r="K23" i="1" s="1"/>
  <c r="K20" i="1"/>
  <c r="J20" i="1"/>
  <c r="J18" i="1"/>
  <c r="K18" i="1" s="1"/>
  <c r="J17" i="1"/>
  <c r="K17" i="1" s="1"/>
  <c r="J16" i="1"/>
  <c r="K16" i="1" s="1"/>
  <c r="K15" i="1"/>
  <c r="J15" i="1"/>
  <c r="K14" i="1"/>
  <c r="J14" i="1"/>
  <c r="K13" i="1"/>
  <c r="J13" i="1"/>
  <c r="J25" i="1"/>
  <c r="K25" i="1" s="1"/>
  <c r="J24" i="1"/>
  <c r="K24" i="1" s="1"/>
  <c r="J19" i="1"/>
  <c r="K19" i="1" s="1"/>
  <c r="J12" i="1"/>
  <c r="K12" i="1" s="1"/>
</calcChain>
</file>

<file path=xl/sharedStrings.xml><?xml version="1.0" encoding="utf-8"?>
<sst xmlns="http://schemas.openxmlformats.org/spreadsheetml/2006/main" count="143" uniqueCount="83">
  <si>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</si>
  <si>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</si>
  <si>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</si>
  <si>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</si>
  <si>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</si>
  <si>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HACIENDA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</si>
  <si>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</si>
  <si>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</si>
  <si>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</si>
  <si>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SECRETARÍA Y ADMINISTRACIÓN GENERAL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</si>
  <si>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</si>
  <si>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</si>
  <si>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</si>
  <si>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</si>
  <si>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</si>
  <si>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</si>
  <si>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</si>
  <si>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</si>
  <si>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</si>
  <si>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</si>
  <si>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</si>
  <si>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</si>
  <si>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</si>
  <si>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</si>
  <si>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</si>
  <si>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</si>
  <si>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</si>
  <si>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</si>
  <si>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</si>
  <si>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</si>
  <si>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</si>
  <si>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</si>
  <si>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</si>
  <si>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</si>
  <si>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</si>
  <si>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</si>
  <si>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</si>
  <si>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</si>
  <si>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</si>
  <si>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</si>
  <si>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</si>
  <si>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</si>
  <si>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</si>
  <si>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</si>
  <si>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</si>
  <si>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</si>
  <si>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</si>
  <si>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</si>
  <si>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</si>
  <si>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</si>
  <si>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</si>
  <si>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</si>
  <si>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</si>
  <si>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</si>
  <si>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</si>
  <si>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</si>
  <si>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</si>
  <si>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</si>
  <si>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</si>
  <si>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</si>
  <si>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</si>
  <si>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</si>
  <si>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</si>
  <si>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</si>
  <si>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Tribunales Tributarios y Aduaneros</t>
    </r>
  </si>
  <si>
    <r>
      <rPr>
        <sz val="10"/>
        <rFont val="Times New Roman"/>
        <family val="1"/>
      </rPr>
      <t>032</t>
    </r>
  </si>
  <si>
    <r>
      <rPr>
        <sz val="10"/>
        <rFont val="Times New Roman"/>
        <family val="1"/>
      </rPr>
      <t>Tribunal de Contratación Pública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</si>
  <si>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</si>
  <si>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</si>
  <si>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</si>
  <si>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</si>
  <si>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</si>
  <si>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</si>
  <si>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</si>
  <si>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</si>
  <si>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</si>
  <si>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</si>
  <si>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</si>
  <si>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Ingresos  por Percibir</t>
  </si>
  <si>
    <t xml:space="preserve">LEY DE PPTOS       AÑO 2025                       (Inicial + Reajuste + Leyes Especiales) </t>
  </si>
  <si>
    <t>PRESUPUESTO VIGENTE  AÑO 2025                        A AGOSTO</t>
  </si>
  <si>
    <t xml:space="preserve">LEY DE PPTOS AÑO 2025        (Inicial + Reajuste + Leyes Especiales) </t>
  </si>
  <si>
    <r>
      <rPr>
        <sz val="10"/>
        <rFont val="Times New Roman"/>
        <family val="1"/>
      </rPr>
      <t>UNIDAD ADMINISTRADORA DE LOS TRIBUNALES TRIBUTARIOS Y ADUANEROS</t>
    </r>
    <r>
      <rPr>
        <sz val="10"/>
        <color rgb="FF000000"/>
        <rFont val="Times New Roman"/>
        <family val="2"/>
      </rPr>
      <t xml:space="preserve"> Y TRIBUNAL DE CONTRACIÓN PÚBLICA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</si>
</sst>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2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0"/>
      <color rgb="FF000000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top" wrapText="1"/>
    </xf>
    <xf numFmtId="0" fontId="3" fillId="32" borderId="12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left" vertical="top" wrapText="1"/>
    </xf>
    <xf numFmtId="0" fontId="0" fillId="36" borderId="13" xfId="0" applyFill="1" applyBorder="1" applyAlignment="1" applyProtection="1">
      <alignment wrapText="1"/>
      <protection locked="0"/>
    </xf>
    <xf numFmtId="0" fontId="2" fillId="29" borderId="8" xfId="0" applyFont="1" applyFill="1" applyBorder="1" applyAlignment="1">
      <alignment horizontal="center" vertical="top" wrapText="1"/>
    </xf>
    <xf numFmtId="0" fontId="6" fillId="23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3" fontId="9" fillId="30" borderId="8" xfId="0" applyNumberFormat="1" applyFont="1" applyFill="1" applyBorder="1" applyAlignment="1">
      <alignment horizontal="right" vertical="top" wrapText="1"/>
    </xf>
    <xf numFmtId="164" fontId="9" fillId="31" borderId="8" xfId="0" applyNumberFormat="1" applyFont="1" applyFill="1" applyBorder="1" applyAlignment="1">
      <alignment horizontal="right" vertical="top" wrapText="1"/>
    </xf>
    <xf numFmtId="3" fontId="10" fillId="34" borderId="12" xfId="0" applyNumberFormat="1" applyFont="1" applyFill="1" applyBorder="1" applyAlignment="1">
      <alignment horizontal="right" vertical="top" wrapText="1"/>
    </xf>
    <xf numFmtId="164" fontId="10" fillId="35" borderId="12" xfId="0" applyNumberFormat="1" applyFont="1" applyFill="1" applyBorder="1" applyAlignment="1">
      <alignment horizontal="right" vertical="top" wrapText="1"/>
    </xf>
    <xf numFmtId="3" fontId="1" fillId="39" borderId="9" xfId="0" applyNumberFormat="1" applyFont="1" applyFill="1" applyBorder="1" applyAlignment="1">
      <alignment horizontal="right" vertical="center" wrapText="1"/>
    </xf>
    <xf numFmtId="164" fontId="1" fillId="40" borderId="9" xfId="0" applyNumberFormat="1" applyFont="1" applyFill="1" applyBorder="1" applyAlignment="1">
      <alignment horizontal="right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>
      <alignment horizontal="left" vertical="top" wrapText="1"/>
    </xf>
    <xf numFmtId="0" fontId="2" fillId="38" borderId="9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 applyProtection="1">
      <alignment horizontal="left" vertical="top" wrapText="1"/>
      <protection locked="0"/>
    </xf>
    <xf numFmtId="0" fontId="3" fillId="12" borderId="5" xfId="0" applyFont="1" applyFill="1" applyBorder="1" applyAlignment="1">
      <alignment horizontal="left" vertical="top" wrapText="1"/>
    </xf>
    <xf numFmtId="0" fontId="3" fillId="13" borderId="5" xfId="0" applyFont="1" applyFill="1" applyBorder="1" applyAlignment="1" applyProtection="1">
      <alignment horizontal="left" vertical="top" wrapText="1"/>
      <protection locked="0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 applyProtection="1">
      <alignment horizontal="left" vertical="top" wrapText="1"/>
      <protection locked="0"/>
    </xf>
    <xf numFmtId="0" fontId="11" fillId="16" borderId="7" xfId="0" applyFont="1" applyFill="1" applyBorder="1" applyAlignment="1">
      <alignment horizontal="left" vertical="top" wrapText="1"/>
    </xf>
    <xf numFmtId="0" fontId="3" fillId="17" borderId="7" xfId="0" applyFont="1" applyFill="1" applyBorder="1" applyAlignment="1" applyProtection="1">
      <alignment horizontal="left" vertical="top" wrapText="1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42"/>
  <sheetViews>
    <sheetView showGridLines="0" tabSelected="1" workbookViewId="0">
      <selection activeCell="C6" sqref="C6:F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6.85546875" bestFit="1" customWidth="1"/>
    <col min="6" max="6" width="18" customWidth="1"/>
    <col min="7" max="7" width="16.5703125" customWidth="1"/>
    <col min="8" max="8" width="16.7109375" customWidth="1"/>
    <col min="9" max="9" width="16.140625" customWidth="1"/>
    <col min="10" max="10" width="17.140625" customWidth="1"/>
    <col min="11" max="11" width="13.28515625" customWidth="1"/>
    <col min="12" max="12" width="5.42578125" customWidth="1"/>
  </cols>
  <sheetData>
    <row r="1" spans="1:12" ht="17.100000000000001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"/>
    </row>
    <row r="2" spans="1:12" ht="17.100000000000001" customHeight="1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16"/>
    </row>
    <row r="3" spans="1:12" ht="15" customHeight="1" x14ac:dyDescent="0.25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9" t="s">
        <v>4</v>
      </c>
      <c r="B5" s="40"/>
      <c r="C5" s="41" t="s">
        <v>5</v>
      </c>
      <c r="D5" s="42"/>
      <c r="E5" s="42"/>
      <c r="F5" s="42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9" t="s">
        <v>8</v>
      </c>
      <c r="B6" s="30"/>
      <c r="C6" s="31" t="s">
        <v>9</v>
      </c>
      <c r="D6" s="32"/>
      <c r="E6" s="32"/>
      <c r="F6" s="32"/>
      <c r="G6" s="1"/>
      <c r="H6" s="2" t="s">
        <v>10</v>
      </c>
      <c r="I6" s="2" t="s">
        <v>11</v>
      </c>
      <c r="J6" s="1"/>
      <c r="K6" s="1"/>
      <c r="L6" s="1"/>
    </row>
    <row r="7" spans="1:12" ht="27.75" customHeight="1" x14ac:dyDescent="0.25">
      <c r="A7" s="33" t="s">
        <v>12</v>
      </c>
      <c r="B7" s="34"/>
      <c r="C7" s="35" t="s">
        <v>82</v>
      </c>
      <c r="D7" s="36"/>
      <c r="E7" s="36"/>
      <c r="F7" s="36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7" t="s">
        <v>16</v>
      </c>
      <c r="B9" s="37" t="s">
        <v>17</v>
      </c>
      <c r="C9" s="37" t="s">
        <v>18</v>
      </c>
      <c r="D9" s="37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63.75" customHeight="1" x14ac:dyDescent="0.25">
      <c r="A10" s="38"/>
      <c r="B10" s="38"/>
      <c r="C10" s="38"/>
      <c r="D10" s="38"/>
      <c r="E10" s="13" t="s">
        <v>79</v>
      </c>
      <c r="F10" s="14" t="s">
        <v>80</v>
      </c>
      <c r="G10" s="15" t="s">
        <v>27</v>
      </c>
      <c r="H10" s="14" t="s">
        <v>81</v>
      </c>
      <c r="I10" s="15" t="s">
        <v>28</v>
      </c>
      <c r="J10" s="23" t="s">
        <v>29</v>
      </c>
      <c r="K10" s="23" t="s">
        <v>30</v>
      </c>
      <c r="L10" s="1"/>
    </row>
    <row r="11" spans="1:12" ht="30" customHeight="1" x14ac:dyDescent="0.25">
      <c r="A11" s="38"/>
      <c r="B11" s="38"/>
      <c r="C11" s="38"/>
      <c r="D11" s="38"/>
      <c r="E11" s="7" t="s">
        <v>31</v>
      </c>
      <c r="F11" s="6" t="s">
        <v>31</v>
      </c>
      <c r="G11" s="6" t="s">
        <v>31</v>
      </c>
      <c r="H11" s="6" t="s">
        <v>32</v>
      </c>
      <c r="I11" s="6" t="s">
        <v>32</v>
      </c>
      <c r="J11" s="24"/>
      <c r="K11" s="24"/>
      <c r="L11" s="1"/>
    </row>
    <row r="12" spans="1:12" x14ac:dyDescent="0.25">
      <c r="A12" s="8" t="s">
        <v>33</v>
      </c>
      <c r="B12" s="8" t="s">
        <v>33</v>
      </c>
      <c r="C12" s="8" t="s">
        <v>33</v>
      </c>
      <c r="D12" s="12" t="s">
        <v>34</v>
      </c>
      <c r="E12" s="17">
        <v>13852867</v>
      </c>
      <c r="F12" s="17">
        <v>14158930</v>
      </c>
      <c r="G12" s="17">
        <v>9705952</v>
      </c>
      <c r="H12" s="17">
        <v>14219205</v>
      </c>
      <c r="I12" s="17">
        <v>14194056</v>
      </c>
      <c r="J12" s="17">
        <f>I12-H12</f>
        <v>-25149</v>
      </c>
      <c r="K12" s="18">
        <f>(J12/H12)</f>
        <v>-1.7686642818638594E-3</v>
      </c>
      <c r="L12" s="1"/>
    </row>
    <row r="13" spans="1:12" ht="15" customHeight="1" x14ac:dyDescent="0.25">
      <c r="A13" s="9" t="s">
        <v>35</v>
      </c>
      <c r="B13" s="9" t="s">
        <v>33</v>
      </c>
      <c r="C13" s="9" t="s">
        <v>33</v>
      </c>
      <c r="D13" s="10" t="s">
        <v>36</v>
      </c>
      <c r="E13" s="19">
        <v>10</v>
      </c>
      <c r="F13" s="19">
        <v>10</v>
      </c>
      <c r="G13" s="19">
        <v>41215</v>
      </c>
      <c r="H13" s="19">
        <v>10</v>
      </c>
      <c r="I13" s="19">
        <v>10</v>
      </c>
      <c r="J13" s="19">
        <f t="shared" ref="J13:J18" si="0">I13-H13</f>
        <v>0</v>
      </c>
      <c r="K13" s="20">
        <f t="shared" ref="K13:K18" si="1">(J13/H13)</f>
        <v>0</v>
      </c>
      <c r="L13" s="1"/>
    </row>
    <row r="14" spans="1:12" ht="15" customHeight="1" x14ac:dyDescent="0.25">
      <c r="A14" s="9" t="s">
        <v>33</v>
      </c>
      <c r="B14" s="9" t="s">
        <v>37</v>
      </c>
      <c r="C14" s="9" t="s">
        <v>33</v>
      </c>
      <c r="D14" s="10" t="s">
        <v>38</v>
      </c>
      <c r="E14" s="19">
        <v>10</v>
      </c>
      <c r="F14" s="19">
        <v>10</v>
      </c>
      <c r="G14" s="19">
        <v>41215</v>
      </c>
      <c r="H14" s="19">
        <v>10</v>
      </c>
      <c r="I14" s="19">
        <v>10</v>
      </c>
      <c r="J14" s="19">
        <f t="shared" si="0"/>
        <v>0</v>
      </c>
      <c r="K14" s="20">
        <f t="shared" si="1"/>
        <v>0</v>
      </c>
      <c r="L14" s="1"/>
    </row>
    <row r="15" spans="1:12" ht="15" customHeight="1" x14ac:dyDescent="0.25">
      <c r="A15" s="9" t="s">
        <v>33</v>
      </c>
      <c r="B15" s="9" t="s">
        <v>33</v>
      </c>
      <c r="C15" s="9" t="s">
        <v>39</v>
      </c>
      <c r="D15" s="10" t="s">
        <v>40</v>
      </c>
      <c r="E15" s="19">
        <v>10</v>
      </c>
      <c r="F15" s="19">
        <v>10</v>
      </c>
      <c r="G15" s="19">
        <v>41215</v>
      </c>
      <c r="H15" s="19">
        <v>10</v>
      </c>
      <c r="I15" s="19">
        <v>10</v>
      </c>
      <c r="J15" s="19">
        <f t="shared" si="0"/>
        <v>0</v>
      </c>
      <c r="K15" s="20">
        <f t="shared" si="1"/>
        <v>0</v>
      </c>
      <c r="L15" s="1"/>
    </row>
    <row r="16" spans="1:12" ht="15" customHeight="1" x14ac:dyDescent="0.25">
      <c r="A16" s="9" t="s">
        <v>7</v>
      </c>
      <c r="B16" s="9" t="s">
        <v>33</v>
      </c>
      <c r="C16" s="9" t="s">
        <v>33</v>
      </c>
      <c r="D16" s="10" t="s">
        <v>41</v>
      </c>
      <c r="E16" s="19">
        <v>62095</v>
      </c>
      <c r="F16" s="19">
        <v>62095</v>
      </c>
      <c r="G16" s="19">
        <v>130483</v>
      </c>
      <c r="H16" s="19">
        <v>64020</v>
      </c>
      <c r="I16" s="19">
        <v>64020</v>
      </c>
      <c r="J16" s="19">
        <f t="shared" si="0"/>
        <v>0</v>
      </c>
      <c r="K16" s="20">
        <f t="shared" si="1"/>
        <v>0</v>
      </c>
      <c r="L16" s="1"/>
    </row>
    <row r="17" spans="1:12" ht="15" customHeight="1" x14ac:dyDescent="0.25">
      <c r="A17" s="9" t="s">
        <v>33</v>
      </c>
      <c r="B17" s="9" t="s">
        <v>11</v>
      </c>
      <c r="C17" s="9" t="s">
        <v>33</v>
      </c>
      <c r="D17" s="10" t="s">
        <v>42</v>
      </c>
      <c r="E17" s="19">
        <v>62085</v>
      </c>
      <c r="F17" s="19">
        <v>62085</v>
      </c>
      <c r="G17" s="19">
        <v>125911</v>
      </c>
      <c r="H17" s="19">
        <v>64010</v>
      </c>
      <c r="I17" s="19">
        <v>64010</v>
      </c>
      <c r="J17" s="19">
        <f t="shared" si="0"/>
        <v>0</v>
      </c>
      <c r="K17" s="20">
        <f t="shared" si="1"/>
        <v>0</v>
      </c>
      <c r="L17" s="1"/>
    </row>
    <row r="18" spans="1:12" ht="15" customHeight="1" x14ac:dyDescent="0.25">
      <c r="A18" s="9" t="s">
        <v>33</v>
      </c>
      <c r="B18" s="9" t="s">
        <v>43</v>
      </c>
      <c r="C18" s="9" t="s">
        <v>33</v>
      </c>
      <c r="D18" s="10" t="s">
        <v>44</v>
      </c>
      <c r="E18" s="19">
        <v>10</v>
      </c>
      <c r="F18" s="19">
        <v>10</v>
      </c>
      <c r="G18" s="19">
        <v>4572</v>
      </c>
      <c r="H18" s="19">
        <v>10</v>
      </c>
      <c r="I18" s="19">
        <v>10</v>
      </c>
      <c r="J18" s="19">
        <f t="shared" si="0"/>
        <v>0</v>
      </c>
      <c r="K18" s="20">
        <f t="shared" si="1"/>
        <v>0</v>
      </c>
      <c r="L18" s="1"/>
    </row>
    <row r="19" spans="1:12" ht="15" customHeight="1" x14ac:dyDescent="0.25">
      <c r="A19" s="9" t="s">
        <v>45</v>
      </c>
      <c r="B19" s="9" t="s">
        <v>33</v>
      </c>
      <c r="C19" s="9" t="s">
        <v>33</v>
      </c>
      <c r="D19" s="10" t="s">
        <v>46</v>
      </c>
      <c r="E19" s="19">
        <v>13790752</v>
      </c>
      <c r="F19" s="19">
        <v>13847910</v>
      </c>
      <c r="G19" s="19">
        <v>9534104</v>
      </c>
      <c r="H19" s="19">
        <v>14155165</v>
      </c>
      <c r="I19" s="19">
        <v>14130016</v>
      </c>
      <c r="J19" s="19">
        <f>I19-H19</f>
        <v>-25149</v>
      </c>
      <c r="K19" s="20">
        <f>(J19/H19)</f>
        <v>-1.7766659731624464E-3</v>
      </c>
      <c r="L19" s="1"/>
    </row>
    <row r="20" spans="1:12" ht="15" customHeight="1" x14ac:dyDescent="0.25">
      <c r="A20" s="9" t="s">
        <v>33</v>
      </c>
      <c r="B20" s="9" t="s">
        <v>11</v>
      </c>
      <c r="C20" s="9" t="s">
        <v>33</v>
      </c>
      <c r="D20" s="10" t="s">
        <v>47</v>
      </c>
      <c r="E20" s="19">
        <v>13790752</v>
      </c>
      <c r="F20" s="19">
        <v>13847910</v>
      </c>
      <c r="G20" s="19">
        <v>9534104</v>
      </c>
      <c r="H20" s="19">
        <v>14155165</v>
      </c>
      <c r="I20" s="19">
        <v>14130016</v>
      </c>
      <c r="J20" s="19">
        <f t="shared" ref="J20:J23" si="2">I20-H20</f>
        <v>-25149</v>
      </c>
      <c r="K20" s="20">
        <f t="shared" ref="K20:K23" si="3">(J20/H20)</f>
        <v>-1.7766659731624464E-3</v>
      </c>
      <c r="L20" s="1"/>
    </row>
    <row r="21" spans="1:12" ht="15" customHeight="1" x14ac:dyDescent="0.25">
      <c r="A21" s="9" t="s">
        <v>48</v>
      </c>
      <c r="B21" s="9" t="s">
        <v>33</v>
      </c>
      <c r="C21" s="9" t="s">
        <v>33</v>
      </c>
      <c r="D21" s="10" t="s">
        <v>49</v>
      </c>
      <c r="E21" s="19">
        <v>0</v>
      </c>
      <c r="F21" s="19">
        <v>0</v>
      </c>
      <c r="G21" s="19">
        <v>150</v>
      </c>
      <c r="H21" s="19">
        <v>0</v>
      </c>
      <c r="I21" s="19">
        <v>0</v>
      </c>
      <c r="J21" s="19"/>
      <c r="K21" s="20"/>
      <c r="L21" s="1"/>
    </row>
    <row r="22" spans="1:12" ht="15" customHeight="1" x14ac:dyDescent="0.25">
      <c r="A22" s="9"/>
      <c r="B22" s="9">
        <v>10</v>
      </c>
      <c r="C22" s="9"/>
      <c r="D22" s="10" t="s">
        <v>78</v>
      </c>
      <c r="E22" s="19">
        <v>0</v>
      </c>
      <c r="F22" s="19">
        <v>0</v>
      </c>
      <c r="G22" s="19">
        <v>150</v>
      </c>
      <c r="H22" s="19">
        <v>0</v>
      </c>
      <c r="I22" s="19">
        <v>0</v>
      </c>
      <c r="J22" s="19"/>
      <c r="K22" s="20"/>
      <c r="L22" s="1"/>
    </row>
    <row r="23" spans="1:12" ht="15" customHeight="1" x14ac:dyDescent="0.25">
      <c r="A23" s="9" t="s">
        <v>50</v>
      </c>
      <c r="B23" s="9" t="s">
        <v>33</v>
      </c>
      <c r="C23" s="9" t="s">
        <v>33</v>
      </c>
      <c r="D23" s="10" t="s">
        <v>51</v>
      </c>
      <c r="E23" s="19">
        <v>10</v>
      </c>
      <c r="F23" s="19">
        <v>248915</v>
      </c>
      <c r="G23" s="19">
        <v>0</v>
      </c>
      <c r="H23" s="19">
        <v>10</v>
      </c>
      <c r="I23" s="19">
        <v>10</v>
      </c>
      <c r="J23" s="19">
        <f t="shared" si="2"/>
        <v>0</v>
      </c>
      <c r="K23" s="20">
        <f t="shared" si="3"/>
        <v>0</v>
      </c>
      <c r="L23" s="1"/>
    </row>
    <row r="24" spans="1:12" ht="15" customHeight="1" x14ac:dyDescent="0.25">
      <c r="A24" s="8" t="s">
        <v>33</v>
      </c>
      <c r="B24" s="8" t="s">
        <v>33</v>
      </c>
      <c r="C24" s="8" t="s">
        <v>33</v>
      </c>
      <c r="D24" s="12" t="s">
        <v>52</v>
      </c>
      <c r="E24" s="17">
        <v>13852867</v>
      </c>
      <c r="F24" s="17">
        <v>14158930</v>
      </c>
      <c r="G24" s="17">
        <v>9857529</v>
      </c>
      <c r="H24" s="17">
        <v>14219205</v>
      </c>
      <c r="I24" s="17">
        <v>14194056</v>
      </c>
      <c r="J24" s="17">
        <f>I24-H24</f>
        <v>-25149</v>
      </c>
      <c r="K24" s="18">
        <f>(J24/H24)</f>
        <v>-1.7686642818638594E-3</v>
      </c>
      <c r="L24" s="1"/>
    </row>
    <row r="25" spans="1:12" ht="15" customHeight="1" x14ac:dyDescent="0.25">
      <c r="A25" s="9" t="s">
        <v>53</v>
      </c>
      <c r="B25" s="9" t="s">
        <v>33</v>
      </c>
      <c r="C25" s="9" t="s">
        <v>33</v>
      </c>
      <c r="D25" s="10" t="s">
        <v>54</v>
      </c>
      <c r="E25" s="19">
        <v>2035477</v>
      </c>
      <c r="F25" s="19">
        <v>2002397</v>
      </c>
      <c r="G25" s="19">
        <v>1558814</v>
      </c>
      <c r="H25" s="19">
        <v>2035477</v>
      </c>
      <c r="I25" s="19">
        <v>2027611</v>
      </c>
      <c r="J25" s="19">
        <f>I25-H25</f>
        <v>-7866</v>
      </c>
      <c r="K25" s="20">
        <f>(J25/H25)</f>
        <v>-3.8644504457677488E-3</v>
      </c>
      <c r="L25" s="1"/>
    </row>
    <row r="26" spans="1:12" ht="15" customHeight="1" x14ac:dyDescent="0.25">
      <c r="A26" s="9" t="s">
        <v>55</v>
      </c>
      <c r="B26" s="9" t="s">
        <v>33</v>
      </c>
      <c r="C26" s="9" t="s">
        <v>33</v>
      </c>
      <c r="D26" s="10" t="s">
        <v>56</v>
      </c>
      <c r="E26" s="19">
        <v>108402</v>
      </c>
      <c r="F26" s="19">
        <v>102982</v>
      </c>
      <c r="G26" s="19">
        <v>65438</v>
      </c>
      <c r="H26" s="19">
        <v>111762</v>
      </c>
      <c r="I26" s="19">
        <v>122724</v>
      </c>
      <c r="J26" s="19">
        <f t="shared" ref="J26:J37" si="4">I26-H26</f>
        <v>10962</v>
      </c>
      <c r="K26" s="20">
        <f t="shared" ref="K26:K37" si="5">(J26/H26)</f>
        <v>9.8083427282976324E-2</v>
      </c>
      <c r="L26" s="1"/>
    </row>
    <row r="27" spans="1:12" ht="15" customHeight="1" x14ac:dyDescent="0.25">
      <c r="A27" s="9" t="s">
        <v>57</v>
      </c>
      <c r="B27" s="9" t="s">
        <v>33</v>
      </c>
      <c r="C27" s="9" t="s">
        <v>33</v>
      </c>
      <c r="D27" s="10" t="s">
        <v>58</v>
      </c>
      <c r="E27" s="19">
        <v>10</v>
      </c>
      <c r="F27" s="19">
        <v>10</v>
      </c>
      <c r="G27" s="19">
        <v>0</v>
      </c>
      <c r="H27" s="19">
        <v>10</v>
      </c>
      <c r="I27" s="19">
        <v>10</v>
      </c>
      <c r="J27" s="19">
        <f t="shared" si="4"/>
        <v>0</v>
      </c>
      <c r="K27" s="20">
        <f t="shared" si="5"/>
        <v>0</v>
      </c>
      <c r="L27" s="1"/>
    </row>
    <row r="28" spans="1:12" ht="15" customHeight="1" x14ac:dyDescent="0.25">
      <c r="A28" s="9" t="s">
        <v>33</v>
      </c>
      <c r="B28" s="9" t="s">
        <v>59</v>
      </c>
      <c r="C28" s="9" t="s">
        <v>33</v>
      </c>
      <c r="D28" s="10" t="s">
        <v>60</v>
      </c>
      <c r="E28" s="19">
        <v>10</v>
      </c>
      <c r="F28" s="19">
        <v>10</v>
      </c>
      <c r="G28" s="19">
        <v>0</v>
      </c>
      <c r="H28" s="19">
        <v>10</v>
      </c>
      <c r="I28" s="19">
        <v>10</v>
      </c>
      <c r="J28" s="19">
        <f t="shared" si="4"/>
        <v>0</v>
      </c>
      <c r="K28" s="20">
        <f t="shared" si="5"/>
        <v>0</v>
      </c>
      <c r="L28" s="1"/>
    </row>
    <row r="29" spans="1:12" ht="15" customHeight="1" x14ac:dyDescent="0.25">
      <c r="A29" s="9" t="s">
        <v>61</v>
      </c>
      <c r="B29" s="9" t="s">
        <v>33</v>
      </c>
      <c r="C29" s="9" t="s">
        <v>33</v>
      </c>
      <c r="D29" s="10" t="s">
        <v>36</v>
      </c>
      <c r="E29" s="19">
        <v>11646863</v>
      </c>
      <c r="F29" s="19">
        <v>11547800</v>
      </c>
      <c r="G29" s="19">
        <v>7646818</v>
      </c>
      <c r="H29" s="19">
        <v>12007916</v>
      </c>
      <c r="I29" s="19">
        <v>11979671</v>
      </c>
      <c r="J29" s="19">
        <f t="shared" si="4"/>
        <v>-28245</v>
      </c>
      <c r="K29" s="20">
        <f t="shared" si="5"/>
        <v>-2.3521983331662214E-3</v>
      </c>
      <c r="L29" s="1"/>
    </row>
    <row r="30" spans="1:12" ht="15" customHeight="1" x14ac:dyDescent="0.25">
      <c r="A30" s="9" t="s">
        <v>33</v>
      </c>
      <c r="B30" s="9" t="s">
        <v>59</v>
      </c>
      <c r="C30" s="9" t="s">
        <v>33</v>
      </c>
      <c r="D30" s="10" t="s">
        <v>62</v>
      </c>
      <c r="E30" s="19">
        <v>11646863</v>
      </c>
      <c r="F30" s="19">
        <v>11547800</v>
      </c>
      <c r="G30" s="19">
        <v>7646818</v>
      </c>
      <c r="H30" s="19">
        <v>12007916</v>
      </c>
      <c r="I30" s="19">
        <v>11979671</v>
      </c>
      <c r="J30" s="19">
        <f t="shared" si="4"/>
        <v>-28245</v>
      </c>
      <c r="K30" s="20">
        <f t="shared" si="5"/>
        <v>-2.3521983331662214E-3</v>
      </c>
      <c r="L30" s="1"/>
    </row>
    <row r="31" spans="1:12" ht="15" customHeight="1" x14ac:dyDescent="0.25">
      <c r="A31" s="9" t="s">
        <v>33</v>
      </c>
      <c r="B31" s="9" t="s">
        <v>33</v>
      </c>
      <c r="C31" s="9" t="s">
        <v>63</v>
      </c>
      <c r="D31" s="10" t="s">
        <v>64</v>
      </c>
      <c r="E31" s="19">
        <v>10185440</v>
      </c>
      <c r="F31" s="19">
        <v>10096172</v>
      </c>
      <c r="G31" s="19">
        <v>6905478</v>
      </c>
      <c r="H31" s="19">
        <v>10501188</v>
      </c>
      <c r="I31" s="19">
        <v>10459260</v>
      </c>
      <c r="J31" s="19">
        <f t="shared" si="4"/>
        <v>-41928</v>
      </c>
      <c r="K31" s="20">
        <f t="shared" si="5"/>
        <v>-3.9926911126626817E-3</v>
      </c>
      <c r="L31" s="1"/>
    </row>
    <row r="32" spans="1:12" ht="15" customHeight="1" x14ac:dyDescent="0.25">
      <c r="A32" s="9" t="s">
        <v>33</v>
      </c>
      <c r="B32" s="9" t="s">
        <v>33</v>
      </c>
      <c r="C32" s="9" t="s">
        <v>65</v>
      </c>
      <c r="D32" s="10" t="s">
        <v>66</v>
      </c>
      <c r="E32" s="19">
        <v>1461423</v>
      </c>
      <c r="F32" s="19">
        <v>1451628</v>
      </c>
      <c r="G32" s="19">
        <v>741340</v>
      </c>
      <c r="H32" s="19">
        <v>1506728</v>
      </c>
      <c r="I32" s="19">
        <v>1520411</v>
      </c>
      <c r="J32" s="19">
        <f t="shared" si="4"/>
        <v>13683</v>
      </c>
      <c r="K32" s="20">
        <f t="shared" si="5"/>
        <v>9.0812674882261423E-3</v>
      </c>
      <c r="L32" s="1"/>
    </row>
    <row r="33" spans="1:12" ht="15" customHeight="1" x14ac:dyDescent="0.25">
      <c r="A33" s="9" t="s">
        <v>67</v>
      </c>
      <c r="B33" s="9" t="s">
        <v>33</v>
      </c>
      <c r="C33" s="9" t="s">
        <v>33</v>
      </c>
      <c r="D33" s="10" t="s">
        <v>68</v>
      </c>
      <c r="E33" s="19">
        <v>62095</v>
      </c>
      <c r="F33" s="19">
        <v>62095</v>
      </c>
      <c r="G33" s="19">
        <v>142823</v>
      </c>
      <c r="H33" s="19">
        <v>64020</v>
      </c>
      <c r="I33" s="19">
        <v>64020</v>
      </c>
      <c r="J33" s="19">
        <f t="shared" si="4"/>
        <v>0</v>
      </c>
      <c r="K33" s="20">
        <f t="shared" si="5"/>
        <v>0</v>
      </c>
      <c r="L33" s="1"/>
    </row>
    <row r="34" spans="1:12" ht="15" customHeight="1" x14ac:dyDescent="0.25">
      <c r="A34" s="9" t="s">
        <v>33</v>
      </c>
      <c r="B34" s="9" t="s">
        <v>43</v>
      </c>
      <c r="C34" s="9" t="s">
        <v>33</v>
      </c>
      <c r="D34" s="10" t="s">
        <v>69</v>
      </c>
      <c r="E34" s="19">
        <v>62095</v>
      </c>
      <c r="F34" s="19">
        <v>62095</v>
      </c>
      <c r="G34" s="19">
        <v>142823</v>
      </c>
      <c r="H34" s="19">
        <v>64020</v>
      </c>
      <c r="I34" s="19">
        <v>64020</v>
      </c>
      <c r="J34" s="19">
        <f t="shared" si="4"/>
        <v>0</v>
      </c>
      <c r="K34" s="20">
        <f t="shared" si="5"/>
        <v>0</v>
      </c>
      <c r="L34" s="1"/>
    </row>
    <row r="35" spans="1:12" ht="15" customHeight="1" x14ac:dyDescent="0.25">
      <c r="A35" s="9" t="s">
        <v>70</v>
      </c>
      <c r="B35" s="9" t="s">
        <v>33</v>
      </c>
      <c r="C35" s="9" t="s">
        <v>33</v>
      </c>
      <c r="D35" s="10" t="s">
        <v>71</v>
      </c>
      <c r="E35" s="19">
        <v>10</v>
      </c>
      <c r="F35" s="19">
        <v>443636</v>
      </c>
      <c r="G35" s="19">
        <v>443636</v>
      </c>
      <c r="H35" s="19">
        <v>10</v>
      </c>
      <c r="I35" s="19">
        <v>10</v>
      </c>
      <c r="J35" s="19">
        <f t="shared" si="4"/>
        <v>0</v>
      </c>
      <c r="K35" s="20">
        <f t="shared" si="5"/>
        <v>0</v>
      </c>
      <c r="L35" s="1"/>
    </row>
    <row r="36" spans="1:12" ht="15" customHeight="1" x14ac:dyDescent="0.25">
      <c r="A36" s="9" t="s">
        <v>33</v>
      </c>
      <c r="B36" s="9" t="s">
        <v>72</v>
      </c>
      <c r="C36" s="9" t="s">
        <v>33</v>
      </c>
      <c r="D36" s="10" t="s">
        <v>73</v>
      </c>
      <c r="E36" s="19">
        <v>10</v>
      </c>
      <c r="F36" s="19">
        <v>443636</v>
      </c>
      <c r="G36" s="19">
        <v>443636</v>
      </c>
      <c r="H36" s="19">
        <v>10</v>
      </c>
      <c r="I36" s="19">
        <v>10</v>
      </c>
      <c r="J36" s="19">
        <f t="shared" si="4"/>
        <v>0</v>
      </c>
      <c r="K36" s="20">
        <f t="shared" si="5"/>
        <v>0</v>
      </c>
      <c r="L36" s="1"/>
    </row>
    <row r="37" spans="1:12" ht="15" customHeight="1" x14ac:dyDescent="0.25">
      <c r="A37" s="9" t="s">
        <v>74</v>
      </c>
      <c r="B37" s="9" t="s">
        <v>33</v>
      </c>
      <c r="C37" s="9" t="s">
        <v>33</v>
      </c>
      <c r="D37" s="10" t="s">
        <v>75</v>
      </c>
      <c r="E37" s="19">
        <v>10</v>
      </c>
      <c r="F37" s="19">
        <v>10</v>
      </c>
      <c r="G37" s="19">
        <v>0</v>
      </c>
      <c r="H37" s="19">
        <v>10</v>
      </c>
      <c r="I37" s="19">
        <v>10</v>
      </c>
      <c r="J37" s="19">
        <f t="shared" si="4"/>
        <v>0</v>
      </c>
      <c r="K37" s="20">
        <f t="shared" si="5"/>
        <v>0</v>
      </c>
      <c r="L37" s="1"/>
    </row>
    <row r="38" spans="1:12" ht="4.5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"/>
    </row>
    <row r="39" spans="1:12" ht="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5" customHeight="1" x14ac:dyDescent="0.25">
      <c r="A40" s="25" t="s">
        <v>76</v>
      </c>
      <c r="B40" s="26"/>
      <c r="C40" s="26"/>
      <c r="D40" s="26"/>
      <c r="E40" s="21">
        <v>13790752</v>
      </c>
      <c r="F40" s="21">
        <v>13653189</v>
      </c>
      <c r="G40" s="21">
        <v>9271070</v>
      </c>
      <c r="H40" s="21">
        <v>14155165</v>
      </c>
      <c r="I40" s="21">
        <v>14130016</v>
      </c>
      <c r="J40" s="21">
        <v>-25149</v>
      </c>
      <c r="K40" s="22">
        <v>-1.7766659731624464E-3</v>
      </c>
      <c r="L40" s="1"/>
    </row>
    <row r="41" spans="1:12" ht="15" customHeight="1" x14ac:dyDescent="0.25">
      <c r="A41" s="27" t="s">
        <v>77</v>
      </c>
      <c r="B41" s="28"/>
      <c r="C41" s="28"/>
      <c r="D41" s="28"/>
      <c r="E41" s="28"/>
      <c r="F41" s="28"/>
      <c r="G41" s="28"/>
      <c r="H41" s="28"/>
      <c r="I41" s="28"/>
      <c r="J41" s="1"/>
      <c r="K41" s="1"/>
      <c r="L41" s="1"/>
    </row>
    <row r="42" spans="1:12" ht="5.099999999999999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</sheetData>
  <mergeCells count="17">
    <mergeCell ref="A5:B5"/>
    <mergeCell ref="C5:F5"/>
    <mergeCell ref="A1:K1"/>
    <mergeCell ref="A2:K2"/>
    <mergeCell ref="A3:K3"/>
    <mergeCell ref="J10:J11"/>
    <mergeCell ref="K10:K11"/>
    <mergeCell ref="A40:D40"/>
    <mergeCell ref="A41:I41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 verticalCentered="1"/>
  <pageMargins left="0.59055118110236227" right="0" top="0" bottom="0" header="0" footer="0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CCA080106</vt:lpstr>
      <vt:lpstr>'CCA080106'!Área_de_impresión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2025-09-25T19:55:00Z</dcterms:created>
  <dcterms:modified xsi:type="dcterms:W3CDTF">2025-09-28T14:08:02Z</dcterms:modified>
</cp:coreProperties>
</file>