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423CDCED-0A43-43C7-9D2E-829CB9CA9D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adro Comparativo analitico" sheetId="1" r:id="rId1"/>
  </sheets>
  <definedNames>
    <definedName name="_xlnm.Print_Area" localSheetId="0">'cuadro Comparativo analitico'!$A$1:$K$56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J32" i="1"/>
  <c r="J33" i="1"/>
  <c r="K33" i="1"/>
  <c r="J34" i="1"/>
  <c r="K34" i="1" s="1"/>
  <c r="J35" i="1"/>
  <c r="K35" i="1" s="1"/>
  <c r="J36" i="1"/>
  <c r="K36" i="1" s="1"/>
  <c r="J37" i="1"/>
  <c r="K37" i="1"/>
  <c r="J38" i="1"/>
  <c r="K38" i="1"/>
  <c r="J39" i="1"/>
  <c r="J40" i="1"/>
  <c r="J41" i="1"/>
  <c r="K41" i="1" s="1"/>
  <c r="J42" i="1"/>
  <c r="K42" i="1" s="1"/>
  <c r="J43" i="1"/>
  <c r="K43" i="1" s="1"/>
  <c r="J44" i="1"/>
  <c r="K44" i="1"/>
  <c r="J45" i="1"/>
  <c r="K45" i="1" s="1"/>
  <c r="J46" i="1"/>
  <c r="K46" i="1" s="1"/>
  <c r="J47" i="1"/>
  <c r="K47" i="1" s="1"/>
  <c r="J48" i="1"/>
  <c r="K48" i="1"/>
  <c r="J49" i="1"/>
  <c r="K49" i="1"/>
  <c r="J50" i="1"/>
  <c r="K50" i="1"/>
  <c r="J51" i="1"/>
  <c r="K51" i="1" s="1"/>
  <c r="J19" i="1"/>
  <c r="J20" i="1"/>
  <c r="K20" i="1"/>
  <c r="J21" i="1"/>
  <c r="K21" i="1" s="1"/>
  <c r="J22" i="1"/>
  <c r="J23" i="1"/>
  <c r="J24" i="1"/>
  <c r="J25" i="1"/>
  <c r="J26" i="1"/>
  <c r="J27" i="1"/>
  <c r="K27" i="1" s="1"/>
  <c r="J16" i="1"/>
  <c r="K16" i="1" s="1"/>
  <c r="J17" i="1"/>
  <c r="K17" i="1" s="1"/>
  <c r="J18" i="1"/>
  <c r="K18" i="1" s="1"/>
  <c r="J30" i="1"/>
  <c r="K30" i="1" s="1"/>
  <c r="J29" i="1"/>
  <c r="K29" i="1" s="1"/>
  <c r="J28" i="1"/>
  <c r="K28" i="1" s="1"/>
  <c r="J15" i="1"/>
  <c r="K15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<sst xmlns="http://schemas.openxmlformats.org/spreadsheetml/2006/main" count="197" uniqueCount="103">
  <si>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</si>
  <si>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</si>
  <si>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</si>
  <si>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</si>
  <si>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</si>
  <si>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ECONOMÍA, FOMENTO Y TURISMO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</si>
  <si>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</si>
  <si>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07</t>
    </r>
  </si>
  <si>
    <r>
      <rPr>
        <sz val="10"/>
        <rFont val="Times New Roman"/>
      </rPr>
      <t>Capítulo:</t>
    </r>
  </si>
  <si>
    <r>
      <rPr>
        <sz val="10"/>
        <rFont val="Times New Roman"/>
      </rPr>
      <t>INSTITUTO NACIONAL DESARROLLO SUSTENTABLE PESCA ARTESANAL Y ACUICULTURA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</si>
  <si>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</si>
  <si>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26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</si>
  <si>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</si>
  <si>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</si>
  <si>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</si>
  <si>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</si>
  <si>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</si>
  <si>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</si>
  <si>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</si>
  <si>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</si>
  <si>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</si>
  <si>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</si>
  <si>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</si>
  <si>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</si>
  <si>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</si>
  <si>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</si>
  <si>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</si>
  <si>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</si>
  <si>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</si>
  <si>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</si>
  <si>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</si>
  <si>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</si>
  <si>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</si>
  <si>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</si>
  <si>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</si>
  <si>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</si>
  <si>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</si>
  <si>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</si>
  <si>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</si>
  <si>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</si>
  <si>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</si>
  <si>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001</t>
    </r>
  </si>
  <si>
    <r>
      <rPr>
        <sz val="10"/>
        <rFont val="Times New Roman"/>
      </rPr>
      <t>Operaciones Complementarias - Tesoro Público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</si>
  <si>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</si>
  <si>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</si>
  <si>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</si>
  <si>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</si>
  <si>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</si>
  <si>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</si>
  <si>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</si>
  <si>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</si>
  <si>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</si>
  <si>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</si>
  <si>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</si>
  <si>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</si>
  <si>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</si>
  <si>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</si>
  <si>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</si>
  <si>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</si>
  <si>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</si>
  <si>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</si>
  <si>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</si>
  <si>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</si>
  <si>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</si>
  <si>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</si>
  <si>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</si>
  <si>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</si>
  <si>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</si>
  <si>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475</t>
    </r>
  </si>
  <si>
    <r>
      <rPr>
        <sz val="10"/>
        <rFont val="Times New Roman"/>
      </rPr>
      <t>Bonificación Repoblamiento de Algas Art.12 Ley N° 20.925</t>
    </r>
  </si>
  <si>
    <r>
      <rPr>
        <sz val="10"/>
        <rFont val="Times New Roman"/>
      </rPr>
      <t>03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</si>
  <si>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</si>
  <si>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003</t>
    </r>
  </si>
  <si>
    <r>
      <rPr>
        <sz val="10"/>
        <rFont val="Times New Roman"/>
      </rPr>
      <t>Programas de Apoyo a la Pesca Artesanal</t>
    </r>
  </si>
  <si>
    <r>
      <rPr>
        <sz val="10"/>
        <rFont val="Times New Roman"/>
      </rPr>
      <t>004</t>
    </r>
  </si>
  <si>
    <r>
      <rPr>
        <sz val="10"/>
        <rFont val="Times New Roman"/>
      </rPr>
      <t>Programas de Apoyo a la Acuicultura de Pequeña Escala</t>
    </r>
  </si>
  <si>
    <r>
      <rPr>
        <sz val="10"/>
        <rFont val="Times New Roman"/>
      </rPr>
      <t>006</t>
    </r>
  </si>
  <si>
    <r>
      <rPr>
        <sz val="10"/>
        <rFont val="Times New Roman"/>
      </rPr>
      <t>Programa Desarrollo de Caletas Pesqueras</t>
    </r>
  </si>
  <si>
    <r>
      <rPr>
        <sz val="10"/>
        <rFont val="Times New Roman"/>
      </rPr>
      <t>007</t>
    </r>
  </si>
  <si>
    <r>
      <rPr>
        <sz val="10"/>
        <rFont val="Times New Roman"/>
      </rPr>
      <t>Áreas de Manejo y Explotación de Recursos Bentónicos (AMERB)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</si>
  <si>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</si>
  <si>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</si>
  <si>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</si>
  <si>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</si>
  <si>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</si>
  <si>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</si>
  <si>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</si>
  <si>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</si>
  <si>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</si>
  <si>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</si>
  <si>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</si>
  <si>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</si>
  <si>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</si>
  <si>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</si>
  <si>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</si>
  <si>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10</t>
  </si>
  <si>
    <t>Ingresos por Percibir</t>
  </si>
  <si>
    <t>02</t>
  </si>
  <si>
    <t>Del Gobierno Central</t>
  </si>
  <si>
    <t>001</t>
  </si>
  <si>
    <t xml:space="preserve">Gobierno Regional Los Lagos </t>
  </si>
  <si>
    <t>03</t>
  </si>
  <si>
    <t>Prestaciones Sociales del Empleador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</si>
</sst>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</font>
  </fonts>
  <fills count="4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17" borderId="1" xfId="0" applyFont="1" applyFill="1" applyBorder="1" applyAlignment="1">
      <alignment horizontal="center" vertical="top" wrapText="1"/>
    </xf>
    <xf numFmtId="0" fontId="2" fillId="19" borderId="7" xfId="0" applyFont="1" applyFill="1" applyBorder="1" applyAlignment="1">
      <alignment horizontal="center" vertical="center" wrapText="1"/>
    </xf>
    <xf numFmtId="0" fontId="2" fillId="20" borderId="7" xfId="0" applyFont="1" applyFill="1" applyBorder="1" applyAlignment="1">
      <alignment horizontal="center" vertical="center" wrapText="1"/>
    </xf>
    <xf numFmtId="0" fontId="2" fillId="22" borderId="8" xfId="0" applyFont="1" applyFill="1" applyBorder="1" applyAlignment="1">
      <alignment horizontal="center" vertical="top" wrapText="1"/>
    </xf>
    <xf numFmtId="0" fontId="2" fillId="23" borderId="8" xfId="0" applyFont="1" applyFill="1" applyBorder="1" applyAlignment="1">
      <alignment horizontal="center" vertical="top" wrapText="1"/>
    </xf>
    <xf numFmtId="0" fontId="2" fillId="24" borderId="9" xfId="0" applyFont="1" applyFill="1" applyBorder="1" applyAlignment="1">
      <alignment horizontal="center" vertical="center" wrapText="1"/>
    </xf>
    <xf numFmtId="0" fontId="2" fillId="25" borderId="9" xfId="0" applyFont="1" applyFill="1" applyBorder="1" applyAlignment="1">
      <alignment horizontal="center" vertical="center" wrapText="1"/>
    </xf>
    <xf numFmtId="0" fontId="3" fillId="27" borderId="6" xfId="0" applyFont="1" applyFill="1" applyBorder="1" applyAlignment="1">
      <alignment horizontal="center" vertical="top" wrapText="1"/>
    </xf>
    <xf numFmtId="0" fontId="2" fillId="28" borderId="6" xfId="0" applyFont="1" applyFill="1" applyBorder="1" applyAlignment="1">
      <alignment horizontal="left" vertical="top" wrapText="1"/>
    </xf>
    <xf numFmtId="3" fontId="2" fillId="29" borderId="6" xfId="0" applyNumberFormat="1" applyFont="1" applyFill="1" applyBorder="1" applyAlignment="1">
      <alignment horizontal="right" vertical="top" wrapText="1"/>
    </xf>
    <xf numFmtId="164" fontId="2" fillId="30" borderId="6" xfId="0" applyNumberFormat="1" applyFont="1" applyFill="1" applyBorder="1" applyAlignment="1">
      <alignment horizontal="right" vertical="top" wrapText="1"/>
    </xf>
    <xf numFmtId="0" fontId="3" fillId="31" borderId="10" xfId="0" applyFont="1" applyFill="1" applyBorder="1" applyAlignment="1">
      <alignment horizontal="center" vertical="top" wrapText="1"/>
    </xf>
    <xf numFmtId="0" fontId="3" fillId="32" borderId="10" xfId="0" applyFont="1" applyFill="1" applyBorder="1" applyAlignment="1">
      <alignment horizontal="left" vertical="top" wrapText="1"/>
    </xf>
    <xf numFmtId="3" fontId="3" fillId="33" borderId="10" xfId="0" applyNumberFormat="1" applyFont="1" applyFill="1" applyBorder="1" applyAlignment="1">
      <alignment horizontal="right" vertical="top" wrapText="1"/>
    </xf>
    <xf numFmtId="164" fontId="3" fillId="34" borderId="10" xfId="0" applyNumberFormat="1" applyFont="1" applyFill="1" applyBorder="1" applyAlignment="1">
      <alignment horizontal="right" vertical="top" wrapText="1"/>
    </xf>
    <xf numFmtId="0" fontId="0" fillId="35" borderId="10" xfId="0" applyFill="1" applyBorder="1" applyAlignment="1" applyProtection="1">
      <alignment wrapText="1"/>
      <protection locked="0"/>
    </xf>
    <xf numFmtId="0" fontId="0" fillId="36" borderId="11" xfId="0" applyFill="1" applyBorder="1" applyAlignment="1" applyProtection="1">
      <alignment wrapText="1"/>
      <protection locked="0"/>
    </xf>
    <xf numFmtId="3" fontId="2" fillId="39" borderId="7" xfId="0" applyNumberFormat="1" applyFont="1" applyFill="1" applyBorder="1" applyAlignment="1">
      <alignment horizontal="right" vertical="center" wrapText="1"/>
    </xf>
    <xf numFmtId="164" fontId="2" fillId="40" borderId="7" xfId="0" applyNumberFormat="1" applyFont="1" applyFill="1" applyBorder="1" applyAlignment="1">
      <alignment horizontal="right" vertical="center" wrapText="1"/>
    </xf>
    <xf numFmtId="0" fontId="9" fillId="43" borderId="12" xfId="0" applyFont="1" applyFill="1" applyBorder="1" applyAlignment="1">
      <alignment horizontal="center" vertical="top" wrapText="1"/>
    </xf>
    <xf numFmtId="0" fontId="9" fillId="43" borderId="12" xfId="0" applyFont="1" applyFill="1" applyBorder="1" applyAlignment="1">
      <alignment horizontal="left" vertical="top" wrapText="1"/>
    </xf>
    <xf numFmtId="0" fontId="9" fillId="43" borderId="13" xfId="0" applyFont="1" applyFill="1" applyBorder="1" applyAlignment="1">
      <alignment horizontal="left" vertical="top" wrapText="1"/>
    </xf>
    <xf numFmtId="3" fontId="0" fillId="0" borderId="0" xfId="0" applyNumberFormat="1"/>
    <xf numFmtId="0" fontId="3" fillId="31" borderId="15" xfId="0" applyFont="1" applyFill="1" applyBorder="1" applyAlignment="1">
      <alignment horizontal="center" vertical="top" wrapText="1"/>
    </xf>
    <xf numFmtId="0" fontId="3" fillId="32" borderId="15" xfId="0" applyFont="1" applyFill="1" applyBorder="1" applyAlignment="1">
      <alignment horizontal="left" vertical="top" wrapText="1"/>
    </xf>
    <xf numFmtId="3" fontId="3" fillId="33" borderId="15" xfId="0" applyNumberFormat="1" applyFont="1" applyFill="1" applyBorder="1" applyAlignment="1">
      <alignment horizontal="right" vertical="top" wrapText="1"/>
    </xf>
    <xf numFmtId="164" fontId="3" fillId="34" borderId="15" xfId="0" applyNumberFormat="1" applyFont="1" applyFill="1" applyBorder="1" applyAlignment="1">
      <alignment horizontal="right" vertical="top" wrapText="1"/>
    </xf>
    <xf numFmtId="0" fontId="3" fillId="31" borderId="14" xfId="0" applyFont="1" applyFill="1" applyBorder="1" applyAlignment="1">
      <alignment horizontal="center" vertical="top" wrapText="1"/>
    </xf>
    <xf numFmtId="0" fontId="3" fillId="32" borderId="14" xfId="0" applyFont="1" applyFill="1" applyBorder="1" applyAlignment="1">
      <alignment horizontal="left" vertical="top" wrapText="1"/>
    </xf>
    <xf numFmtId="3" fontId="3" fillId="33" borderId="14" xfId="0" applyNumberFormat="1" applyFont="1" applyFill="1" applyBorder="1" applyAlignment="1">
      <alignment horizontal="right" vertical="top" wrapText="1"/>
    </xf>
    <xf numFmtId="164" fontId="3" fillId="34" borderId="14" xfId="0" applyNumberFormat="1" applyFont="1" applyFill="1" applyBorder="1" applyAlignment="1">
      <alignment horizontal="right" vertical="top" wrapText="1"/>
    </xf>
    <xf numFmtId="0" fontId="2" fillId="24" borderId="9" xfId="0" applyFont="1" applyFill="1" applyBorder="1" applyAlignment="1">
      <alignment horizontal="center" vertical="center" wrapText="1"/>
    </xf>
    <xf numFmtId="0" fontId="2" fillId="26" borderId="9" xfId="0" applyFont="1" applyFill="1" applyBorder="1" applyAlignment="1" applyProtection="1">
      <alignment horizontal="center" vertical="center" wrapText="1"/>
      <protection locked="0"/>
    </xf>
    <xf numFmtId="0" fontId="2" fillId="37" borderId="7" xfId="0" applyFont="1" applyFill="1" applyBorder="1" applyAlignment="1">
      <alignment horizontal="left" vertical="top" wrapText="1"/>
    </xf>
    <xf numFmtId="0" fontId="2" fillId="38" borderId="7" xfId="0" applyFont="1" applyFill="1" applyBorder="1" applyAlignment="1" applyProtection="1">
      <alignment horizontal="left" vertical="top" wrapText="1"/>
      <protection locked="0"/>
    </xf>
    <xf numFmtId="0" fontId="4" fillId="41" borderId="1" xfId="0" applyFont="1" applyFill="1" applyBorder="1" applyAlignment="1">
      <alignment horizontal="left" wrapText="1"/>
    </xf>
    <xf numFmtId="0" fontId="4" fillId="42" borderId="1" xfId="0" applyFont="1" applyFill="1" applyBorder="1" applyAlignment="1" applyProtection="1">
      <alignment horizontal="left" wrapText="1"/>
      <protection locked="0"/>
    </xf>
    <xf numFmtId="0" fontId="3" fillId="11" borderId="3" xfId="0" applyFont="1" applyFill="1" applyBorder="1" applyAlignment="1">
      <alignment horizontal="left" vertical="top" wrapText="1"/>
    </xf>
    <xf numFmtId="0" fontId="3" fillId="12" borderId="3" xfId="0" applyFont="1" applyFill="1" applyBorder="1" applyAlignment="1" applyProtection="1">
      <alignment horizontal="left" vertical="top" wrapText="1"/>
      <protection locked="0"/>
    </xf>
    <xf numFmtId="0" fontId="3" fillId="13" borderId="4" xfId="0" applyFont="1" applyFill="1" applyBorder="1" applyAlignment="1">
      <alignment horizontal="left" vertical="top" wrapText="1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2" fillId="18" borderId="6" xfId="0" applyFont="1" applyFill="1" applyBorder="1" applyAlignment="1">
      <alignment horizontal="center" vertical="center" wrapText="1"/>
    </xf>
    <xf numFmtId="0" fontId="2" fillId="21" borderId="6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16" xfId="0" applyFont="1" applyFill="1" applyBorder="1" applyAlignment="1">
      <alignment horizontal="left" vertical="top" wrapText="1"/>
    </xf>
    <xf numFmtId="0" fontId="3" fillId="10" borderId="17" xfId="0" applyFont="1" applyFill="1" applyBorder="1" applyAlignment="1">
      <alignment horizontal="left" vertical="top" wrapText="1"/>
    </xf>
    <xf numFmtId="0" fontId="3" fillId="10" borderId="18" xfId="0" applyFont="1" applyFill="1" applyBorder="1" applyAlignment="1">
      <alignment horizontal="left" vertical="top" wrapText="1"/>
    </xf>
    <xf numFmtId="0" fontId="3" fillId="13" borderId="19" xfId="0" applyFont="1" applyFill="1" applyBorder="1" applyAlignment="1">
      <alignment horizontal="left" vertical="top" wrapText="1"/>
    </xf>
    <xf numFmtId="0" fontId="3" fillId="13" borderId="20" xfId="0" applyFont="1" applyFill="1" applyBorder="1" applyAlignment="1">
      <alignment horizontal="left" vertical="top" wrapText="1"/>
    </xf>
    <xf numFmtId="0" fontId="3" fillId="16" borderId="21" xfId="0" applyFont="1" applyFill="1" applyBorder="1" applyAlignment="1">
      <alignment horizontal="left" vertical="top" wrapText="1"/>
    </xf>
    <xf numFmtId="0" fontId="3" fillId="16" borderId="22" xfId="0" applyFont="1" applyFill="1" applyBorder="1" applyAlignment="1">
      <alignment horizontal="left" vertical="top" wrapText="1"/>
    </xf>
    <xf numFmtId="0" fontId="3" fillId="16" borderId="2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79"/>
  <sheetViews>
    <sheetView tabSelected="1" zoomScaleNormal="100" zoomScaleSheetLayoutView="80" workbookViewId="0">
      <selection activeCell="H10" sqref="H1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5703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</row>
    <row r="2" spans="1:12" ht="17.100000000000001" customHeight="1" x14ac:dyDescent="0.25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1"/>
      <c r="K2" s="1"/>
      <c r="L2" s="1"/>
    </row>
    <row r="3" spans="1:12" ht="15" customHeight="1" x14ac:dyDescent="0.25">
      <c r="A3" s="49" t="s">
        <v>2</v>
      </c>
      <c r="B3" s="50"/>
      <c r="C3" s="50"/>
      <c r="D3" s="50"/>
      <c r="E3" s="50"/>
      <c r="F3" s="50"/>
      <c r="G3" s="50"/>
      <c r="H3" s="50"/>
      <c r="I3" s="50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51" t="s">
        <v>4</v>
      </c>
      <c r="B5" s="52"/>
      <c r="C5" s="53" t="s">
        <v>5</v>
      </c>
      <c r="D5" s="54"/>
      <c r="E5" s="54"/>
      <c r="F5" s="54"/>
      <c r="G5" s="55"/>
      <c r="H5" s="1"/>
      <c r="I5" s="2" t="s">
        <v>6</v>
      </c>
      <c r="J5" s="2" t="s">
        <v>7</v>
      </c>
      <c r="K5" s="1"/>
      <c r="L5" s="1"/>
    </row>
    <row r="6" spans="1:12" ht="15" customHeight="1" x14ac:dyDescent="0.25">
      <c r="A6" s="40" t="s">
        <v>8</v>
      </c>
      <c r="B6" s="41"/>
      <c r="C6" s="56" t="s">
        <v>9</v>
      </c>
      <c r="D6" s="42"/>
      <c r="E6" s="42"/>
      <c r="F6" s="42"/>
      <c r="G6" s="57"/>
      <c r="H6" s="1"/>
      <c r="I6" s="2" t="s">
        <v>10</v>
      </c>
      <c r="J6" s="2" t="s">
        <v>11</v>
      </c>
      <c r="K6" s="1"/>
      <c r="L6" s="1"/>
    </row>
    <row r="7" spans="1:12" ht="15" customHeight="1" x14ac:dyDescent="0.25">
      <c r="A7" s="43" t="s">
        <v>12</v>
      </c>
      <c r="B7" s="44"/>
      <c r="C7" s="58" t="s">
        <v>9</v>
      </c>
      <c r="D7" s="59"/>
      <c r="E7" s="59"/>
      <c r="F7" s="59"/>
      <c r="G7" s="60"/>
      <c r="H7" s="1"/>
      <c r="I7" s="2" t="s">
        <v>13</v>
      </c>
      <c r="J7" s="2" t="s">
        <v>14</v>
      </c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3"/>
      <c r="I8" s="1"/>
      <c r="J8" s="1"/>
      <c r="K8" s="1"/>
      <c r="L8" s="1"/>
    </row>
    <row r="9" spans="1:12" ht="15" customHeight="1" x14ac:dyDescent="0.25">
      <c r="A9" s="45" t="s">
        <v>16</v>
      </c>
      <c r="B9" s="45" t="s">
        <v>17</v>
      </c>
      <c r="C9" s="45" t="s">
        <v>18</v>
      </c>
      <c r="D9" s="45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x14ac:dyDescent="0.25">
      <c r="A10" s="46"/>
      <c r="B10" s="46"/>
      <c r="C10" s="46"/>
      <c r="D10" s="46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34" t="s">
        <v>31</v>
      </c>
      <c r="K10" s="34" t="s">
        <v>32</v>
      </c>
      <c r="L10" s="1"/>
    </row>
    <row r="11" spans="1:12" ht="30" customHeight="1" x14ac:dyDescent="0.25">
      <c r="A11" s="46"/>
      <c r="B11" s="46"/>
      <c r="C11" s="46"/>
      <c r="D11" s="46"/>
      <c r="E11" s="9" t="s">
        <v>33</v>
      </c>
      <c r="F11" s="8" t="s">
        <v>33</v>
      </c>
      <c r="G11" s="8" t="s">
        <v>33</v>
      </c>
      <c r="H11" s="8" t="s">
        <v>34</v>
      </c>
      <c r="I11" s="8" t="s">
        <v>34</v>
      </c>
      <c r="J11" s="35"/>
      <c r="K11" s="35"/>
      <c r="L11" s="1"/>
    </row>
    <row r="12" spans="1:12" ht="15" customHeight="1" x14ac:dyDescent="0.25">
      <c r="A12" s="10" t="s">
        <v>35</v>
      </c>
      <c r="B12" s="10" t="s">
        <v>35</v>
      </c>
      <c r="C12" s="10" t="s">
        <v>35</v>
      </c>
      <c r="D12" s="11" t="s">
        <v>36</v>
      </c>
      <c r="E12" s="12">
        <v>15818779</v>
      </c>
      <c r="F12" s="12">
        <v>16585912</v>
      </c>
      <c r="G12" s="12">
        <v>9153351</v>
      </c>
      <c r="H12" s="12">
        <v>16228228</v>
      </c>
      <c r="I12" s="12">
        <v>15933195</v>
      </c>
      <c r="J12" s="12">
        <f>I12-H12</f>
        <v>-295033</v>
      </c>
      <c r="K12" s="13">
        <f>(J12/H12)</f>
        <v>-1.8180235081735358E-2</v>
      </c>
      <c r="L12" s="1"/>
    </row>
    <row r="13" spans="1:12" ht="15" customHeight="1" x14ac:dyDescent="0.25">
      <c r="A13" s="14" t="s">
        <v>37</v>
      </c>
      <c r="B13" s="14" t="s">
        <v>35</v>
      </c>
      <c r="C13" s="14" t="s">
        <v>35</v>
      </c>
      <c r="D13" s="15" t="s">
        <v>38</v>
      </c>
      <c r="E13" s="16">
        <v>366637</v>
      </c>
      <c r="F13" s="16">
        <v>366637</v>
      </c>
      <c r="G13" s="16">
        <v>69199</v>
      </c>
      <c r="H13" s="16">
        <v>378003</v>
      </c>
      <c r="I13" s="16">
        <v>20</v>
      </c>
      <c r="J13" s="16">
        <f>I13-H13</f>
        <v>-377983</v>
      </c>
      <c r="K13" s="17">
        <f>(J13/H13)</f>
        <v>-0.99994709036700768</v>
      </c>
      <c r="L13" s="1"/>
    </row>
    <row r="14" spans="1:12" ht="15" customHeight="1" x14ac:dyDescent="0.25">
      <c r="A14" s="14" t="s">
        <v>35</v>
      </c>
      <c r="B14" s="14" t="s">
        <v>39</v>
      </c>
      <c r="C14" s="14" t="s">
        <v>35</v>
      </c>
      <c r="D14" s="15" t="s">
        <v>40</v>
      </c>
      <c r="E14" s="16">
        <v>366637</v>
      </c>
      <c r="F14" s="16">
        <v>366637</v>
      </c>
      <c r="G14" s="16">
        <v>69199</v>
      </c>
      <c r="H14" s="16">
        <v>378003</v>
      </c>
      <c r="I14" s="16">
        <v>20</v>
      </c>
      <c r="J14" s="16">
        <f>I14-H14</f>
        <v>-377983</v>
      </c>
      <c r="K14" s="17">
        <f>(J14/H14)</f>
        <v>-0.99994709036700768</v>
      </c>
      <c r="L14" s="1"/>
    </row>
    <row r="15" spans="1:12" ht="15" customHeight="1" x14ac:dyDescent="0.25">
      <c r="A15" s="14" t="s">
        <v>35</v>
      </c>
      <c r="B15" s="14" t="s">
        <v>35</v>
      </c>
      <c r="C15" s="14" t="s">
        <v>41</v>
      </c>
      <c r="D15" s="15" t="s">
        <v>42</v>
      </c>
      <c r="E15" s="16">
        <v>366627</v>
      </c>
      <c r="F15" s="16">
        <v>366627</v>
      </c>
      <c r="G15" s="16">
        <v>5176</v>
      </c>
      <c r="H15" s="16">
        <v>377993</v>
      </c>
      <c r="I15" s="16">
        <v>10</v>
      </c>
      <c r="J15" s="16">
        <f>I15-H15</f>
        <v>-377983</v>
      </c>
      <c r="K15" s="17">
        <f>(J15/H15)</f>
        <v>-0.99997354448362796</v>
      </c>
      <c r="L15" s="1"/>
    </row>
    <row r="16" spans="1:12" ht="15" customHeight="1" x14ac:dyDescent="0.25">
      <c r="A16" s="14" t="s">
        <v>35</v>
      </c>
      <c r="B16" s="14" t="s">
        <v>35</v>
      </c>
      <c r="C16" s="14" t="s">
        <v>43</v>
      </c>
      <c r="D16" s="15" t="s">
        <v>44</v>
      </c>
      <c r="E16" s="16">
        <v>10</v>
      </c>
      <c r="F16" s="16">
        <v>10</v>
      </c>
      <c r="G16" s="16">
        <v>64023</v>
      </c>
      <c r="H16" s="16">
        <v>10</v>
      </c>
      <c r="I16" s="16">
        <v>10</v>
      </c>
      <c r="J16" s="16">
        <f t="shared" ref="J16:J18" si="0">I16-H16</f>
        <v>0</v>
      </c>
      <c r="K16" s="17">
        <f t="shared" ref="K16:K18" si="1">(J16/H16)</f>
        <v>0</v>
      </c>
      <c r="L16" s="1"/>
    </row>
    <row r="17" spans="1:12" ht="15" customHeight="1" x14ac:dyDescent="0.25">
      <c r="A17" s="14" t="s">
        <v>45</v>
      </c>
      <c r="B17" s="14" t="s">
        <v>35</v>
      </c>
      <c r="C17" s="14" t="s">
        <v>35</v>
      </c>
      <c r="D17" s="15" t="s">
        <v>46</v>
      </c>
      <c r="E17" s="16">
        <v>10</v>
      </c>
      <c r="F17" s="16">
        <v>10</v>
      </c>
      <c r="G17" s="16">
        <v>41173</v>
      </c>
      <c r="H17" s="16">
        <v>10</v>
      </c>
      <c r="I17" s="16">
        <v>10</v>
      </c>
      <c r="J17" s="16">
        <f t="shared" si="0"/>
        <v>0</v>
      </c>
      <c r="K17" s="17">
        <f t="shared" si="1"/>
        <v>0</v>
      </c>
      <c r="L17" s="1"/>
    </row>
    <row r="18" spans="1:12" ht="27" customHeight="1" x14ac:dyDescent="0.25">
      <c r="A18" s="14" t="s">
        <v>35</v>
      </c>
      <c r="B18" s="14" t="s">
        <v>14</v>
      </c>
      <c r="C18" s="14" t="s">
        <v>35</v>
      </c>
      <c r="D18" s="15" t="s">
        <v>47</v>
      </c>
      <c r="E18" s="16">
        <v>10</v>
      </c>
      <c r="F18" s="16">
        <v>10</v>
      </c>
      <c r="G18" s="16">
        <v>38777</v>
      </c>
      <c r="H18" s="16">
        <v>10</v>
      </c>
      <c r="I18" s="16">
        <v>10</v>
      </c>
      <c r="J18" s="16">
        <f t="shared" si="0"/>
        <v>0</v>
      </c>
      <c r="K18" s="17">
        <f t="shared" si="1"/>
        <v>0</v>
      </c>
      <c r="L18" s="1"/>
    </row>
    <row r="19" spans="1:12" ht="15" customHeight="1" x14ac:dyDescent="0.25">
      <c r="A19" s="14" t="s">
        <v>35</v>
      </c>
      <c r="B19" s="14" t="s">
        <v>48</v>
      </c>
      <c r="C19" s="14" t="s">
        <v>35</v>
      </c>
      <c r="D19" s="15" t="s">
        <v>49</v>
      </c>
      <c r="E19" s="16">
        <v>0</v>
      </c>
      <c r="F19" s="16">
        <v>0</v>
      </c>
      <c r="G19" s="16">
        <v>2396</v>
      </c>
      <c r="H19" s="16">
        <v>0</v>
      </c>
      <c r="I19" s="16">
        <v>0</v>
      </c>
      <c r="J19" s="16">
        <f t="shared" ref="J19:J27" si="2">I19-H19</f>
        <v>0</v>
      </c>
      <c r="K19" s="17"/>
      <c r="L19" s="1"/>
    </row>
    <row r="20" spans="1:12" ht="15" customHeight="1" x14ac:dyDescent="0.25">
      <c r="A20" s="14" t="s">
        <v>50</v>
      </c>
      <c r="B20" s="14" t="s">
        <v>35</v>
      </c>
      <c r="C20" s="14" t="s">
        <v>35</v>
      </c>
      <c r="D20" s="15" t="s">
        <v>51</v>
      </c>
      <c r="E20" s="16">
        <v>15452122</v>
      </c>
      <c r="F20" s="16">
        <v>15219255</v>
      </c>
      <c r="G20" s="16">
        <v>8657691</v>
      </c>
      <c r="H20" s="16">
        <v>15850205</v>
      </c>
      <c r="I20" s="16">
        <v>15933155</v>
      </c>
      <c r="J20" s="16">
        <f t="shared" si="2"/>
        <v>82950</v>
      </c>
      <c r="K20" s="17">
        <f t="shared" ref="K20:K27" si="3">(J20/H20)</f>
        <v>5.2333707986742129E-3</v>
      </c>
      <c r="L20" s="1"/>
    </row>
    <row r="21" spans="1:12" ht="15" customHeight="1" x14ac:dyDescent="0.25">
      <c r="A21" s="14" t="s">
        <v>35</v>
      </c>
      <c r="B21" s="14" t="s">
        <v>14</v>
      </c>
      <c r="C21" s="14" t="s">
        <v>35</v>
      </c>
      <c r="D21" s="15" t="s">
        <v>52</v>
      </c>
      <c r="E21" s="16">
        <v>15452122</v>
      </c>
      <c r="F21" s="16">
        <v>15219255</v>
      </c>
      <c r="G21" s="16">
        <v>8657691</v>
      </c>
      <c r="H21" s="16">
        <v>15850205</v>
      </c>
      <c r="I21" s="16">
        <v>15933155</v>
      </c>
      <c r="J21" s="16">
        <f t="shared" si="2"/>
        <v>82950</v>
      </c>
      <c r="K21" s="17">
        <f t="shared" si="3"/>
        <v>5.2333707986742129E-3</v>
      </c>
      <c r="L21" s="1"/>
    </row>
    <row r="22" spans="1:12" ht="15" customHeight="1" x14ac:dyDescent="0.25">
      <c r="A22" s="14" t="s">
        <v>53</v>
      </c>
      <c r="B22" s="14" t="s">
        <v>35</v>
      </c>
      <c r="C22" s="14" t="s">
        <v>35</v>
      </c>
      <c r="D22" s="15" t="s">
        <v>54</v>
      </c>
      <c r="E22" s="16">
        <v>0</v>
      </c>
      <c r="F22" s="16">
        <v>0</v>
      </c>
      <c r="G22" s="16">
        <v>385288</v>
      </c>
      <c r="H22" s="16">
        <v>0</v>
      </c>
      <c r="I22" s="16">
        <v>0</v>
      </c>
      <c r="J22" s="16">
        <f t="shared" si="2"/>
        <v>0</v>
      </c>
      <c r="K22" s="17"/>
      <c r="L22" s="1"/>
    </row>
    <row r="23" spans="1:12" ht="15" customHeight="1" x14ac:dyDescent="0.25">
      <c r="A23" s="14"/>
      <c r="B23" s="22" t="s">
        <v>95</v>
      </c>
      <c r="C23" s="22" t="s">
        <v>35</v>
      </c>
      <c r="D23" s="23" t="s">
        <v>96</v>
      </c>
      <c r="E23" s="16">
        <v>0</v>
      </c>
      <c r="F23" s="16">
        <v>0</v>
      </c>
      <c r="G23" s="16">
        <v>385288</v>
      </c>
      <c r="H23" s="16">
        <v>0</v>
      </c>
      <c r="I23" s="16">
        <v>0</v>
      </c>
      <c r="J23" s="16">
        <f t="shared" si="2"/>
        <v>0</v>
      </c>
      <c r="K23" s="17"/>
      <c r="L23" s="1"/>
    </row>
    <row r="24" spans="1:12" ht="27" customHeight="1" x14ac:dyDescent="0.25">
      <c r="A24" s="14" t="s">
        <v>55</v>
      </c>
      <c r="B24" s="14" t="s">
        <v>35</v>
      </c>
      <c r="C24" s="14" t="s">
        <v>35</v>
      </c>
      <c r="D24" s="15" t="s">
        <v>56</v>
      </c>
      <c r="E24" s="16">
        <v>0</v>
      </c>
      <c r="F24" s="16">
        <v>1000000</v>
      </c>
      <c r="G24" s="16">
        <v>0</v>
      </c>
      <c r="H24" s="16">
        <v>0</v>
      </c>
      <c r="I24" s="16">
        <v>0</v>
      </c>
      <c r="J24" s="16">
        <f t="shared" si="2"/>
        <v>0</v>
      </c>
      <c r="K24" s="17"/>
      <c r="L24" s="1"/>
    </row>
    <row r="25" spans="1:12" x14ac:dyDescent="0.25">
      <c r="A25" s="14"/>
      <c r="B25" s="22" t="s">
        <v>97</v>
      </c>
      <c r="C25" s="22" t="s">
        <v>35</v>
      </c>
      <c r="D25" s="23" t="s">
        <v>98</v>
      </c>
      <c r="E25" s="16">
        <v>0</v>
      </c>
      <c r="F25" s="16">
        <v>1000000</v>
      </c>
      <c r="G25" s="16">
        <v>0</v>
      </c>
      <c r="H25" s="16">
        <v>0</v>
      </c>
      <c r="I25" s="16">
        <v>0</v>
      </c>
      <c r="J25" s="16">
        <f t="shared" si="2"/>
        <v>0</v>
      </c>
      <c r="K25" s="17"/>
      <c r="L25" s="1"/>
    </row>
    <row r="26" spans="1:12" x14ac:dyDescent="0.25">
      <c r="A26" s="14"/>
      <c r="B26" s="22" t="s">
        <v>35</v>
      </c>
      <c r="C26" s="22" t="s">
        <v>99</v>
      </c>
      <c r="D26" s="23" t="s">
        <v>100</v>
      </c>
      <c r="E26" s="16">
        <v>0</v>
      </c>
      <c r="F26" s="16">
        <v>1000000</v>
      </c>
      <c r="G26" s="16">
        <v>0</v>
      </c>
      <c r="H26" s="16">
        <v>0</v>
      </c>
      <c r="I26" s="16">
        <v>0</v>
      </c>
      <c r="J26" s="16">
        <f t="shared" si="2"/>
        <v>0</v>
      </c>
      <c r="K26" s="17"/>
      <c r="L26" s="1"/>
    </row>
    <row r="27" spans="1:12" ht="15" customHeight="1" x14ac:dyDescent="0.25">
      <c r="A27" s="14" t="s">
        <v>57</v>
      </c>
      <c r="B27" s="14" t="s">
        <v>35</v>
      </c>
      <c r="C27" s="14" t="s">
        <v>35</v>
      </c>
      <c r="D27" s="15" t="s">
        <v>58</v>
      </c>
      <c r="E27" s="16">
        <v>10</v>
      </c>
      <c r="F27" s="16">
        <v>10</v>
      </c>
      <c r="G27" s="16">
        <v>0</v>
      </c>
      <c r="H27" s="16">
        <v>10</v>
      </c>
      <c r="I27" s="16">
        <v>10</v>
      </c>
      <c r="J27" s="16">
        <f t="shared" si="2"/>
        <v>0</v>
      </c>
      <c r="K27" s="17">
        <f t="shared" si="3"/>
        <v>0</v>
      </c>
      <c r="L27" s="1"/>
    </row>
    <row r="28" spans="1:12" ht="15" customHeight="1" x14ac:dyDescent="0.25">
      <c r="A28" s="10" t="s">
        <v>35</v>
      </c>
      <c r="B28" s="10" t="s">
        <v>35</v>
      </c>
      <c r="C28" s="10" t="s">
        <v>35</v>
      </c>
      <c r="D28" s="11" t="s">
        <v>59</v>
      </c>
      <c r="E28" s="12">
        <v>15818779</v>
      </c>
      <c r="F28" s="12">
        <v>16585912</v>
      </c>
      <c r="G28" s="12">
        <v>5018114</v>
      </c>
      <c r="H28" s="12">
        <v>16228228</v>
      </c>
      <c r="I28" s="12">
        <v>15933195</v>
      </c>
      <c r="J28" s="12">
        <f t="shared" ref="J28:J30" si="4">I28-H28</f>
        <v>-295033</v>
      </c>
      <c r="K28" s="13">
        <f>(J28/H28)</f>
        <v>-1.8180235081735358E-2</v>
      </c>
      <c r="L28" s="1"/>
    </row>
    <row r="29" spans="1:12" ht="15" customHeight="1" x14ac:dyDescent="0.25">
      <c r="A29" s="14" t="s">
        <v>60</v>
      </c>
      <c r="B29" s="14" t="s">
        <v>35</v>
      </c>
      <c r="C29" s="14" t="s">
        <v>35</v>
      </c>
      <c r="D29" s="15" t="s">
        <v>61</v>
      </c>
      <c r="E29" s="16">
        <v>2610863</v>
      </c>
      <c r="F29" s="16">
        <v>2594260</v>
      </c>
      <c r="G29" s="16">
        <v>1681351</v>
      </c>
      <c r="H29" s="16">
        <v>2610863</v>
      </c>
      <c r="I29" s="16">
        <v>2623244</v>
      </c>
      <c r="J29" s="16">
        <f t="shared" si="4"/>
        <v>12381</v>
      </c>
      <c r="K29" s="17">
        <f>(J29/H29)</f>
        <v>4.74211017583075E-3</v>
      </c>
      <c r="L29" s="1"/>
    </row>
    <row r="30" spans="1:12" ht="15" customHeight="1" x14ac:dyDescent="0.25">
      <c r="A30" s="14" t="s">
        <v>62</v>
      </c>
      <c r="B30" s="14" t="s">
        <v>35</v>
      </c>
      <c r="C30" s="14" t="s">
        <v>35</v>
      </c>
      <c r="D30" s="15" t="s">
        <v>63</v>
      </c>
      <c r="E30" s="16">
        <v>757503</v>
      </c>
      <c r="F30" s="16">
        <v>752628</v>
      </c>
      <c r="G30" s="16">
        <v>468663</v>
      </c>
      <c r="H30" s="16">
        <v>780988</v>
      </c>
      <c r="I30" s="16">
        <v>736224</v>
      </c>
      <c r="J30" s="16">
        <f t="shared" si="4"/>
        <v>-44764</v>
      </c>
      <c r="K30" s="17">
        <f>(J30/H30)</f>
        <v>-5.731714187669977E-2</v>
      </c>
      <c r="L30" s="1"/>
    </row>
    <row r="31" spans="1:12" ht="15" customHeight="1" x14ac:dyDescent="0.25">
      <c r="A31" s="14" t="s">
        <v>64</v>
      </c>
      <c r="B31" s="14" t="s">
        <v>35</v>
      </c>
      <c r="C31" s="14" t="s">
        <v>35</v>
      </c>
      <c r="D31" s="15" t="s">
        <v>65</v>
      </c>
      <c r="E31" s="16">
        <v>0</v>
      </c>
      <c r="F31" s="16">
        <v>0</v>
      </c>
      <c r="G31" s="16">
        <v>0</v>
      </c>
      <c r="H31" s="16">
        <v>0</v>
      </c>
      <c r="I31" s="16">
        <v>10</v>
      </c>
      <c r="J31" s="16">
        <f t="shared" ref="J31:J51" si="5">I31-H31</f>
        <v>10</v>
      </c>
      <c r="K31" s="17"/>
      <c r="L31" s="1"/>
    </row>
    <row r="32" spans="1:12" ht="15" customHeight="1" x14ac:dyDescent="0.25">
      <c r="A32" s="14"/>
      <c r="B32" s="14" t="s">
        <v>101</v>
      </c>
      <c r="C32" s="14"/>
      <c r="D32" s="24" t="s">
        <v>102</v>
      </c>
      <c r="E32" s="16">
        <v>0</v>
      </c>
      <c r="F32" s="16">
        <v>0</v>
      </c>
      <c r="G32" s="16">
        <v>0</v>
      </c>
      <c r="H32" s="16">
        <v>0</v>
      </c>
      <c r="I32" s="16">
        <v>10</v>
      </c>
      <c r="J32" s="16">
        <f t="shared" si="5"/>
        <v>10</v>
      </c>
      <c r="K32" s="17"/>
      <c r="L32" s="1"/>
    </row>
    <row r="33" spans="1:12" ht="15" customHeight="1" x14ac:dyDescent="0.25">
      <c r="A33" s="14" t="s">
        <v>66</v>
      </c>
      <c r="B33" s="14" t="s">
        <v>35</v>
      </c>
      <c r="C33" s="14" t="s">
        <v>35</v>
      </c>
      <c r="D33" s="15" t="s">
        <v>38</v>
      </c>
      <c r="E33" s="16">
        <v>9920324</v>
      </c>
      <c r="F33" s="16">
        <v>10835439</v>
      </c>
      <c r="G33" s="16">
        <v>1946522</v>
      </c>
      <c r="H33" s="16">
        <v>10227855</v>
      </c>
      <c r="I33" s="16">
        <v>9969374</v>
      </c>
      <c r="J33" s="16">
        <f t="shared" si="5"/>
        <v>-258481</v>
      </c>
      <c r="K33" s="17">
        <f t="shared" ref="K33:K51" si="6">(J33/H33)</f>
        <v>-2.5272258943835241E-2</v>
      </c>
      <c r="L33" s="1"/>
    </row>
    <row r="34" spans="1:12" ht="15" customHeight="1" x14ac:dyDescent="0.25">
      <c r="A34" s="30" t="s">
        <v>35</v>
      </c>
      <c r="B34" s="30" t="s">
        <v>14</v>
      </c>
      <c r="C34" s="30" t="s">
        <v>35</v>
      </c>
      <c r="D34" s="31" t="s">
        <v>67</v>
      </c>
      <c r="E34" s="32">
        <v>950709</v>
      </c>
      <c r="F34" s="32">
        <v>865824</v>
      </c>
      <c r="G34" s="32">
        <v>166375</v>
      </c>
      <c r="H34" s="32">
        <v>980181</v>
      </c>
      <c r="I34" s="32">
        <v>721700</v>
      </c>
      <c r="J34" s="32">
        <f t="shared" si="5"/>
        <v>-258481</v>
      </c>
      <c r="K34" s="33">
        <f t="shared" si="6"/>
        <v>-0.26370741730353886</v>
      </c>
      <c r="L34" s="1"/>
    </row>
    <row r="35" spans="1:12" ht="27" customHeight="1" x14ac:dyDescent="0.25">
      <c r="A35" s="26" t="s">
        <v>35</v>
      </c>
      <c r="B35" s="26" t="s">
        <v>35</v>
      </c>
      <c r="C35" s="26" t="s">
        <v>68</v>
      </c>
      <c r="D35" s="27" t="s">
        <v>69</v>
      </c>
      <c r="E35" s="28">
        <v>950709</v>
      </c>
      <c r="F35" s="28">
        <v>865824</v>
      </c>
      <c r="G35" s="28">
        <v>166375</v>
      </c>
      <c r="H35" s="28">
        <v>980181</v>
      </c>
      <c r="I35" s="28">
        <v>721700</v>
      </c>
      <c r="J35" s="28">
        <f t="shared" si="5"/>
        <v>-258481</v>
      </c>
      <c r="K35" s="29">
        <f t="shared" si="6"/>
        <v>-0.26370741730353886</v>
      </c>
      <c r="L35" s="1"/>
    </row>
    <row r="36" spans="1:12" ht="15" customHeight="1" x14ac:dyDescent="0.25">
      <c r="A36" s="14" t="s">
        <v>35</v>
      </c>
      <c r="B36" s="14" t="s">
        <v>70</v>
      </c>
      <c r="C36" s="14" t="s">
        <v>35</v>
      </c>
      <c r="D36" s="15" t="s">
        <v>71</v>
      </c>
      <c r="E36" s="16">
        <v>8969615</v>
      </c>
      <c r="F36" s="16">
        <v>9969615</v>
      </c>
      <c r="G36" s="16">
        <v>1780147</v>
      </c>
      <c r="H36" s="16">
        <v>9247674</v>
      </c>
      <c r="I36" s="16">
        <v>9247674</v>
      </c>
      <c r="J36" s="16">
        <f t="shared" si="5"/>
        <v>0</v>
      </c>
      <c r="K36" s="17">
        <f t="shared" si="6"/>
        <v>0</v>
      </c>
      <c r="L36" s="1"/>
    </row>
    <row r="37" spans="1:12" ht="15" customHeight="1" x14ac:dyDescent="0.25">
      <c r="A37" s="14" t="s">
        <v>35</v>
      </c>
      <c r="B37" s="14" t="s">
        <v>35</v>
      </c>
      <c r="C37" s="14" t="s">
        <v>72</v>
      </c>
      <c r="D37" s="15" t="s">
        <v>73</v>
      </c>
      <c r="E37" s="16">
        <v>6341682</v>
      </c>
      <c r="F37" s="16">
        <v>7341682</v>
      </c>
      <c r="G37" s="16">
        <v>1360117</v>
      </c>
      <c r="H37" s="16">
        <v>6538275</v>
      </c>
      <c r="I37" s="16">
        <v>5290765</v>
      </c>
      <c r="J37" s="16">
        <f t="shared" si="5"/>
        <v>-1247510</v>
      </c>
      <c r="K37" s="17">
        <f t="shared" si="6"/>
        <v>-0.19080109050169961</v>
      </c>
      <c r="L37" s="1"/>
    </row>
    <row r="38" spans="1:12" ht="27" customHeight="1" x14ac:dyDescent="0.25">
      <c r="A38" s="14" t="s">
        <v>35</v>
      </c>
      <c r="B38" s="14" t="s">
        <v>35</v>
      </c>
      <c r="C38" s="14" t="s">
        <v>74</v>
      </c>
      <c r="D38" s="15" t="s">
        <v>75</v>
      </c>
      <c r="E38" s="16">
        <v>2627933</v>
      </c>
      <c r="F38" s="16">
        <v>2627933</v>
      </c>
      <c r="G38" s="16">
        <v>420030</v>
      </c>
      <c r="H38" s="16">
        <v>2709399</v>
      </c>
      <c r="I38" s="16">
        <v>2709399</v>
      </c>
      <c r="J38" s="16">
        <f t="shared" si="5"/>
        <v>0</v>
      </c>
      <c r="K38" s="17">
        <f t="shared" si="6"/>
        <v>0</v>
      </c>
      <c r="L38" s="1"/>
    </row>
    <row r="39" spans="1:12" ht="15" customHeight="1" x14ac:dyDescent="0.25">
      <c r="A39" s="14" t="s">
        <v>35</v>
      </c>
      <c r="B39" s="14" t="s">
        <v>35</v>
      </c>
      <c r="C39" s="14" t="s">
        <v>76</v>
      </c>
      <c r="D39" s="15" t="s">
        <v>77</v>
      </c>
      <c r="E39" s="16">
        <v>0</v>
      </c>
      <c r="F39" s="16">
        <v>0</v>
      </c>
      <c r="G39" s="16">
        <v>0</v>
      </c>
      <c r="H39" s="16">
        <v>0</v>
      </c>
      <c r="I39" s="16">
        <v>515500</v>
      </c>
      <c r="J39" s="16">
        <f t="shared" si="5"/>
        <v>515500</v>
      </c>
      <c r="K39" s="17"/>
      <c r="L39" s="1"/>
    </row>
    <row r="40" spans="1:12" ht="27" customHeight="1" x14ac:dyDescent="0.25">
      <c r="A40" s="14" t="s">
        <v>35</v>
      </c>
      <c r="B40" s="14" t="s">
        <v>35</v>
      </c>
      <c r="C40" s="14" t="s">
        <v>78</v>
      </c>
      <c r="D40" s="15" t="s">
        <v>79</v>
      </c>
      <c r="E40" s="16">
        <v>0</v>
      </c>
      <c r="F40" s="16">
        <v>0</v>
      </c>
      <c r="G40" s="16">
        <v>0</v>
      </c>
      <c r="H40" s="16">
        <v>0</v>
      </c>
      <c r="I40" s="16">
        <v>732010</v>
      </c>
      <c r="J40" s="16">
        <f t="shared" si="5"/>
        <v>732010</v>
      </c>
      <c r="K40" s="17"/>
      <c r="L40" s="1"/>
    </row>
    <row r="41" spans="1:12" ht="15" customHeight="1" x14ac:dyDescent="0.25">
      <c r="A41" s="14" t="s">
        <v>80</v>
      </c>
      <c r="B41" s="14" t="s">
        <v>35</v>
      </c>
      <c r="C41" s="14" t="s">
        <v>35</v>
      </c>
      <c r="D41" s="15" t="s">
        <v>81</v>
      </c>
      <c r="E41" s="16">
        <v>20</v>
      </c>
      <c r="F41" s="16">
        <v>20</v>
      </c>
      <c r="G41" s="16">
        <v>2397</v>
      </c>
      <c r="H41" s="16">
        <v>20</v>
      </c>
      <c r="I41" s="16">
        <v>30</v>
      </c>
      <c r="J41" s="16">
        <f t="shared" si="5"/>
        <v>10</v>
      </c>
      <c r="K41" s="17">
        <f t="shared" si="6"/>
        <v>0.5</v>
      </c>
      <c r="L41" s="1"/>
    </row>
    <row r="42" spans="1:12" ht="15" customHeight="1" x14ac:dyDescent="0.25">
      <c r="A42" s="14" t="s">
        <v>35</v>
      </c>
      <c r="B42" s="14" t="s">
        <v>48</v>
      </c>
      <c r="C42" s="14" t="s">
        <v>35</v>
      </c>
      <c r="D42" s="15" t="s">
        <v>82</v>
      </c>
      <c r="E42" s="16">
        <v>20</v>
      </c>
      <c r="F42" s="16">
        <v>20</v>
      </c>
      <c r="G42" s="16">
        <v>2397</v>
      </c>
      <c r="H42" s="16">
        <v>20</v>
      </c>
      <c r="I42" s="16">
        <v>30</v>
      </c>
      <c r="J42" s="16">
        <f t="shared" si="5"/>
        <v>10</v>
      </c>
      <c r="K42" s="17">
        <f t="shared" si="6"/>
        <v>0.5</v>
      </c>
      <c r="L42" s="1"/>
    </row>
    <row r="43" spans="1:12" ht="27" customHeight="1" x14ac:dyDescent="0.25">
      <c r="A43" s="14" t="s">
        <v>83</v>
      </c>
      <c r="B43" s="14" t="s">
        <v>35</v>
      </c>
      <c r="C43" s="14" t="s">
        <v>35</v>
      </c>
      <c r="D43" s="15" t="s">
        <v>84</v>
      </c>
      <c r="E43" s="16">
        <v>96629</v>
      </c>
      <c r="F43" s="16">
        <v>91797</v>
      </c>
      <c r="G43" s="16">
        <v>44265</v>
      </c>
      <c r="H43" s="16">
        <v>99625</v>
      </c>
      <c r="I43" s="16">
        <v>95436</v>
      </c>
      <c r="J43" s="16">
        <f t="shared" si="5"/>
        <v>-4189</v>
      </c>
      <c r="K43" s="17">
        <f t="shared" si="6"/>
        <v>-4.2047678795483059E-2</v>
      </c>
      <c r="L43" s="1"/>
    </row>
    <row r="44" spans="1:12" ht="15" customHeight="1" x14ac:dyDescent="0.25">
      <c r="A44" s="14" t="s">
        <v>35</v>
      </c>
      <c r="B44" s="14" t="s">
        <v>85</v>
      </c>
      <c r="C44" s="14" t="s">
        <v>35</v>
      </c>
      <c r="D44" s="15" t="s">
        <v>86</v>
      </c>
      <c r="E44" s="16">
        <v>4858</v>
      </c>
      <c r="F44" s="16">
        <v>4615</v>
      </c>
      <c r="G44" s="16">
        <v>4300</v>
      </c>
      <c r="H44" s="16">
        <v>5009</v>
      </c>
      <c r="I44" s="16">
        <v>0</v>
      </c>
      <c r="J44" s="16">
        <f t="shared" si="5"/>
        <v>-5009</v>
      </c>
      <c r="K44" s="17">
        <f t="shared" si="6"/>
        <v>-1</v>
      </c>
      <c r="L44" s="1"/>
    </row>
    <row r="45" spans="1:12" ht="15" customHeight="1" x14ac:dyDescent="0.25">
      <c r="A45" s="14" t="s">
        <v>35</v>
      </c>
      <c r="B45" s="14" t="s">
        <v>7</v>
      </c>
      <c r="C45" s="14" t="s">
        <v>35</v>
      </c>
      <c r="D45" s="15" t="s">
        <v>87</v>
      </c>
      <c r="E45" s="16">
        <v>91771</v>
      </c>
      <c r="F45" s="16">
        <v>87182</v>
      </c>
      <c r="G45" s="16">
        <v>39965</v>
      </c>
      <c r="H45" s="16">
        <v>94616</v>
      </c>
      <c r="I45" s="16">
        <v>95436</v>
      </c>
      <c r="J45" s="16">
        <f t="shared" si="5"/>
        <v>820</v>
      </c>
      <c r="K45" s="17">
        <f t="shared" si="6"/>
        <v>8.6666102984696031E-3</v>
      </c>
      <c r="L45" s="1"/>
    </row>
    <row r="46" spans="1:12" ht="15" customHeight="1" x14ac:dyDescent="0.25">
      <c r="A46" s="14" t="s">
        <v>88</v>
      </c>
      <c r="B46" s="14" t="s">
        <v>35</v>
      </c>
      <c r="C46" s="14" t="s">
        <v>35</v>
      </c>
      <c r="D46" s="15" t="s">
        <v>89</v>
      </c>
      <c r="E46" s="16">
        <v>2433430</v>
      </c>
      <c r="F46" s="16">
        <v>2311758</v>
      </c>
      <c r="G46" s="16">
        <v>335273</v>
      </c>
      <c r="H46" s="16">
        <v>2508867</v>
      </c>
      <c r="I46" s="16">
        <v>2508867</v>
      </c>
      <c r="J46" s="16">
        <f t="shared" si="5"/>
        <v>0</v>
      </c>
      <c r="K46" s="17">
        <f t="shared" si="6"/>
        <v>0</v>
      </c>
      <c r="L46" s="1"/>
    </row>
    <row r="47" spans="1:12" ht="15" customHeight="1" x14ac:dyDescent="0.25">
      <c r="A47" s="14" t="s">
        <v>35</v>
      </c>
      <c r="B47" s="14" t="s">
        <v>70</v>
      </c>
      <c r="C47" s="14" t="s">
        <v>35</v>
      </c>
      <c r="D47" s="15" t="s">
        <v>71</v>
      </c>
      <c r="E47" s="16">
        <v>2433430</v>
      </c>
      <c r="F47" s="16">
        <v>2311758</v>
      </c>
      <c r="G47" s="16">
        <v>335273</v>
      </c>
      <c r="H47" s="16">
        <v>2508867</v>
      </c>
      <c r="I47" s="16">
        <v>2508867</v>
      </c>
      <c r="J47" s="16">
        <f t="shared" si="5"/>
        <v>0</v>
      </c>
      <c r="K47" s="17">
        <f t="shared" si="6"/>
        <v>0</v>
      </c>
      <c r="L47" s="1"/>
    </row>
    <row r="48" spans="1:12" ht="15" customHeight="1" x14ac:dyDescent="0.25">
      <c r="A48" s="14" t="s">
        <v>35</v>
      </c>
      <c r="B48" s="14" t="s">
        <v>35</v>
      </c>
      <c r="C48" s="14" t="s">
        <v>72</v>
      </c>
      <c r="D48" s="15" t="s">
        <v>73</v>
      </c>
      <c r="E48" s="16">
        <v>2246014</v>
      </c>
      <c r="F48" s="16">
        <v>2133713</v>
      </c>
      <c r="G48" s="16">
        <v>335273</v>
      </c>
      <c r="H48" s="16">
        <v>2315641</v>
      </c>
      <c r="I48" s="16">
        <v>2315641</v>
      </c>
      <c r="J48" s="16">
        <f t="shared" si="5"/>
        <v>0</v>
      </c>
      <c r="K48" s="17">
        <f t="shared" si="6"/>
        <v>0</v>
      </c>
      <c r="L48" s="1"/>
    </row>
    <row r="49" spans="1:12" ht="27" customHeight="1" x14ac:dyDescent="0.25">
      <c r="A49" s="14" t="s">
        <v>35</v>
      </c>
      <c r="B49" s="14" t="s">
        <v>35</v>
      </c>
      <c r="C49" s="14" t="s">
        <v>74</v>
      </c>
      <c r="D49" s="15" t="s">
        <v>75</v>
      </c>
      <c r="E49" s="16">
        <v>187416</v>
      </c>
      <c r="F49" s="16">
        <v>178045</v>
      </c>
      <c r="G49" s="16">
        <v>0</v>
      </c>
      <c r="H49" s="16">
        <v>193226</v>
      </c>
      <c r="I49" s="16">
        <v>193226</v>
      </c>
      <c r="J49" s="16">
        <f t="shared" si="5"/>
        <v>0</v>
      </c>
      <c r="K49" s="17">
        <f t="shared" si="6"/>
        <v>0</v>
      </c>
      <c r="L49" s="1"/>
    </row>
    <row r="50" spans="1:12" ht="15" customHeight="1" x14ac:dyDescent="0.25">
      <c r="A50" s="14" t="s">
        <v>90</v>
      </c>
      <c r="B50" s="14" t="s">
        <v>35</v>
      </c>
      <c r="C50" s="14" t="s">
        <v>35</v>
      </c>
      <c r="D50" s="15" t="s">
        <v>91</v>
      </c>
      <c r="E50" s="16">
        <v>10</v>
      </c>
      <c r="F50" s="16">
        <v>10</v>
      </c>
      <c r="G50" s="16">
        <v>539643</v>
      </c>
      <c r="H50" s="16">
        <v>10</v>
      </c>
      <c r="I50" s="16">
        <v>10</v>
      </c>
      <c r="J50" s="16">
        <f t="shared" si="5"/>
        <v>0</v>
      </c>
      <c r="K50" s="17">
        <f t="shared" si="6"/>
        <v>0</v>
      </c>
      <c r="L50" s="1"/>
    </row>
    <row r="51" spans="1:12" ht="15" customHeight="1" x14ac:dyDescent="0.25">
      <c r="A51" s="14" t="s">
        <v>35</v>
      </c>
      <c r="B51" s="14" t="s">
        <v>7</v>
      </c>
      <c r="C51" s="14" t="s">
        <v>35</v>
      </c>
      <c r="D51" s="15" t="s">
        <v>92</v>
      </c>
      <c r="E51" s="16">
        <v>10</v>
      </c>
      <c r="F51" s="16">
        <v>10</v>
      </c>
      <c r="G51" s="16">
        <v>539643</v>
      </c>
      <c r="H51" s="16">
        <v>10</v>
      </c>
      <c r="I51" s="16">
        <v>10</v>
      </c>
      <c r="J51" s="16">
        <f t="shared" si="5"/>
        <v>0</v>
      </c>
      <c r="K51" s="17">
        <f t="shared" si="6"/>
        <v>0</v>
      </c>
      <c r="L51" s="1"/>
    </row>
    <row r="52" spans="1:12" ht="15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"/>
    </row>
    <row r="53" spans="1:12" ht="15" customHeight="1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"/>
    </row>
    <row r="54" spans="1:1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5" customHeight="1" x14ac:dyDescent="0.25">
      <c r="A55" s="36" t="s">
        <v>93</v>
      </c>
      <c r="B55" s="37"/>
      <c r="C55" s="37"/>
      <c r="D55" s="37"/>
      <c r="E55" s="20">
        <v>15818749</v>
      </c>
      <c r="F55" s="20">
        <v>16585882</v>
      </c>
      <c r="G55" s="20">
        <v>4476074</v>
      </c>
      <c r="H55" s="20">
        <v>16228198</v>
      </c>
      <c r="I55" s="20">
        <v>15933155</v>
      </c>
      <c r="J55" s="20">
        <v>-295043</v>
      </c>
      <c r="K55" s="21">
        <v>-1.8180884901700115E-2</v>
      </c>
      <c r="L55" s="1"/>
    </row>
    <row r="56" spans="1:12" ht="15" customHeight="1" x14ac:dyDescent="0.25">
      <c r="A56" s="38" t="s">
        <v>94</v>
      </c>
      <c r="B56" s="39"/>
      <c r="C56" s="39"/>
      <c r="D56" s="39"/>
      <c r="E56" s="39"/>
      <c r="F56" s="39"/>
      <c r="G56" s="39"/>
      <c r="H56" s="39"/>
      <c r="I56" s="39"/>
      <c r="J56" s="1"/>
      <c r="K56" s="1"/>
      <c r="L56" s="1"/>
    </row>
    <row r="57" spans="1:12" ht="5.099999999999999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60" spans="1:12" x14ac:dyDescent="0.25">
      <c r="E60" s="25"/>
      <c r="F60" s="25"/>
      <c r="G60" s="25"/>
      <c r="H60" s="25"/>
      <c r="I60" s="25"/>
      <c r="J60" s="25"/>
      <c r="K60" s="25"/>
      <c r="L60" s="25"/>
    </row>
    <row r="61" spans="1:12" x14ac:dyDescent="0.25">
      <c r="E61" s="25"/>
      <c r="F61" s="25"/>
      <c r="G61" s="25"/>
      <c r="H61" s="25"/>
      <c r="I61" s="25"/>
      <c r="J61" s="25"/>
      <c r="K61" s="25"/>
      <c r="L61" s="25"/>
    </row>
    <row r="62" spans="1:12" x14ac:dyDescent="0.25">
      <c r="E62" s="25"/>
      <c r="F62" s="25"/>
      <c r="G62" s="25"/>
      <c r="H62" s="25"/>
      <c r="I62" s="25"/>
      <c r="J62" s="25"/>
      <c r="K62" s="25"/>
      <c r="L62" s="25"/>
    </row>
    <row r="63" spans="1:12" x14ac:dyDescent="0.25">
      <c r="E63" s="25"/>
      <c r="F63" s="25"/>
      <c r="G63" s="25"/>
      <c r="H63" s="25"/>
      <c r="I63" s="25"/>
      <c r="J63" s="25"/>
      <c r="K63" s="25"/>
      <c r="L63" s="25"/>
    </row>
    <row r="64" spans="1:12" x14ac:dyDescent="0.25">
      <c r="E64" s="25"/>
      <c r="F64" s="25"/>
      <c r="G64" s="25"/>
      <c r="H64" s="25"/>
      <c r="I64" s="25"/>
      <c r="J64" s="25"/>
      <c r="K64" s="25"/>
      <c r="L64" s="25"/>
    </row>
    <row r="65" spans="5:12" x14ac:dyDescent="0.25">
      <c r="E65" s="25"/>
      <c r="F65" s="25"/>
      <c r="G65" s="25"/>
      <c r="H65" s="25"/>
      <c r="I65" s="25"/>
      <c r="J65" s="25"/>
      <c r="K65" s="25"/>
      <c r="L65" s="25"/>
    </row>
    <row r="66" spans="5:12" x14ac:dyDescent="0.25">
      <c r="E66" s="25"/>
      <c r="F66" s="25"/>
      <c r="G66" s="25"/>
      <c r="H66" s="25"/>
      <c r="I66" s="25"/>
      <c r="J66" s="25"/>
      <c r="K66" s="25"/>
      <c r="L66" s="25"/>
    </row>
    <row r="67" spans="5:12" x14ac:dyDescent="0.25">
      <c r="E67" s="25"/>
      <c r="F67" s="25"/>
      <c r="G67" s="25"/>
      <c r="H67" s="25"/>
      <c r="I67" s="25"/>
      <c r="J67" s="25"/>
      <c r="K67" s="25"/>
      <c r="L67" s="25"/>
    </row>
    <row r="68" spans="5:12" x14ac:dyDescent="0.25">
      <c r="E68" s="25"/>
      <c r="F68" s="25"/>
      <c r="G68" s="25"/>
      <c r="H68" s="25"/>
      <c r="I68" s="25"/>
      <c r="J68" s="25"/>
      <c r="K68" s="25"/>
      <c r="L68" s="25"/>
    </row>
    <row r="69" spans="5:12" x14ac:dyDescent="0.25">
      <c r="E69" s="25"/>
      <c r="F69" s="25"/>
      <c r="G69" s="25"/>
      <c r="H69" s="25"/>
      <c r="I69" s="25"/>
      <c r="J69" s="25"/>
      <c r="K69" s="25"/>
      <c r="L69" s="25"/>
    </row>
    <row r="70" spans="5:12" x14ac:dyDescent="0.25">
      <c r="E70" s="25"/>
      <c r="F70" s="25"/>
      <c r="G70" s="25"/>
      <c r="H70" s="25"/>
      <c r="I70" s="25"/>
      <c r="J70" s="25"/>
      <c r="K70" s="25"/>
      <c r="L70" s="25"/>
    </row>
    <row r="71" spans="5:12" x14ac:dyDescent="0.25">
      <c r="E71" s="25"/>
      <c r="F71" s="25"/>
      <c r="G71" s="25"/>
      <c r="H71" s="25"/>
      <c r="I71" s="25"/>
      <c r="J71" s="25"/>
      <c r="K71" s="25"/>
      <c r="L71" s="25"/>
    </row>
    <row r="72" spans="5:12" x14ac:dyDescent="0.25">
      <c r="E72" s="25"/>
      <c r="F72" s="25"/>
      <c r="G72" s="25"/>
      <c r="H72" s="25"/>
      <c r="I72" s="25"/>
      <c r="J72" s="25"/>
      <c r="K72" s="25"/>
      <c r="L72" s="25"/>
    </row>
    <row r="73" spans="5:12" x14ac:dyDescent="0.25">
      <c r="E73" s="25"/>
      <c r="F73" s="25"/>
      <c r="G73" s="25"/>
      <c r="H73" s="25"/>
      <c r="I73" s="25"/>
      <c r="J73" s="25"/>
      <c r="K73" s="25"/>
      <c r="L73" s="25"/>
    </row>
    <row r="74" spans="5:12" x14ac:dyDescent="0.25">
      <c r="E74" s="25"/>
      <c r="F74" s="25"/>
      <c r="G74" s="25"/>
      <c r="H74" s="25"/>
      <c r="I74" s="25"/>
      <c r="J74" s="25"/>
      <c r="K74" s="25"/>
      <c r="L74" s="25"/>
    </row>
    <row r="75" spans="5:12" x14ac:dyDescent="0.25">
      <c r="E75" s="25"/>
      <c r="F75" s="25"/>
      <c r="G75" s="25"/>
      <c r="H75" s="25"/>
      <c r="I75" s="25"/>
      <c r="J75" s="25"/>
      <c r="K75" s="25"/>
      <c r="L75" s="25"/>
    </row>
    <row r="76" spans="5:12" x14ac:dyDescent="0.25">
      <c r="E76" s="25"/>
      <c r="F76" s="25"/>
      <c r="G76" s="25"/>
      <c r="H76" s="25"/>
      <c r="I76" s="25"/>
      <c r="J76" s="25"/>
      <c r="K76" s="25"/>
      <c r="L76" s="25"/>
    </row>
    <row r="77" spans="5:12" x14ac:dyDescent="0.25">
      <c r="E77" s="25"/>
      <c r="F77" s="25"/>
      <c r="G77" s="25"/>
      <c r="H77" s="25"/>
      <c r="I77" s="25"/>
      <c r="J77" s="25"/>
      <c r="K77" s="25"/>
      <c r="L77" s="25"/>
    </row>
    <row r="78" spans="5:12" x14ac:dyDescent="0.25">
      <c r="E78" s="25"/>
      <c r="F78" s="25"/>
      <c r="G78" s="25"/>
      <c r="H78" s="25"/>
      <c r="I78" s="25"/>
      <c r="J78" s="25"/>
      <c r="K78" s="25"/>
      <c r="L78" s="25"/>
    </row>
    <row r="79" spans="5:12" x14ac:dyDescent="0.25">
      <c r="E79" s="25"/>
      <c r="F79" s="25"/>
      <c r="G79" s="25"/>
      <c r="H79" s="25"/>
      <c r="I79" s="25"/>
      <c r="J79" s="25"/>
      <c r="K79" s="25"/>
      <c r="L79" s="25"/>
    </row>
  </sheetData>
  <mergeCells count="17">
    <mergeCell ref="A1:I1"/>
    <mergeCell ref="A2:I2"/>
    <mergeCell ref="A3:I3"/>
    <mergeCell ref="A5:B5"/>
    <mergeCell ref="C5:G5"/>
    <mergeCell ref="C6:G6"/>
    <mergeCell ref="C7:G7"/>
    <mergeCell ref="J10:J11"/>
    <mergeCell ref="K10:K11"/>
    <mergeCell ref="A55:D55"/>
    <mergeCell ref="A56:I56"/>
    <mergeCell ref="A6:B6"/>
    <mergeCell ref="A7:B7"/>
    <mergeCell ref="A9:A11"/>
    <mergeCell ref="B9:B11"/>
    <mergeCell ref="C9:C11"/>
    <mergeCell ref="D9:D11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2025-09-29T20:37:29Z</dcterms:modified>
</cp:coreProperties>
</file>