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B8644F8-9850-45CD-AC3B-067149C6D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8" i="1"/>
  <c r="J29" i="1"/>
  <c r="K29" i="1" s="1"/>
  <c r="J30" i="1"/>
  <c r="K30" i="1" s="1"/>
  <c r="J31" i="1"/>
  <c r="K31" i="1" s="1"/>
  <c r="J32" i="1"/>
  <c r="K32" i="1"/>
  <c r="J33" i="1"/>
  <c r="K33" i="1"/>
  <c r="J34" i="1"/>
  <c r="K34" i="1" s="1"/>
  <c r="J35" i="1"/>
  <c r="K35" i="1"/>
  <c r="J36" i="1"/>
  <c r="K36" i="1"/>
  <c r="J37" i="1"/>
  <c r="K37" i="1"/>
  <c r="J38" i="1"/>
  <c r="K38" i="1" s="1"/>
  <c r="J39" i="1"/>
  <c r="K39" i="1" s="1"/>
  <c r="J40" i="1"/>
  <c r="K40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J23" i="1"/>
  <c r="K23" i="1" s="1"/>
  <c r="J13" i="1"/>
  <c r="K13" i="1" s="1"/>
  <c r="J14" i="1"/>
  <c r="K14" i="1" s="1"/>
  <c r="J15" i="1"/>
  <c r="K15" i="1" s="1"/>
  <c r="J26" i="1"/>
  <c r="K26" i="1" s="1"/>
  <c r="J25" i="1"/>
  <c r="K25" i="1" s="1"/>
  <c r="J24" i="1"/>
  <c r="K24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<sst xmlns="http://schemas.openxmlformats.org/spreadsheetml/2006/main" count="157" uniqueCount="85">
  <si>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</si>
  <si>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</si>
  <si>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</si>
  <si>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</si>
  <si>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</si>
  <si>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</si>
  <si>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</si>
  <si>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</si>
  <si>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</si>
  <si>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INSOLVENCIA Y REEMPRENDIMIENTO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</si>
  <si>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</si>
  <si>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</si>
  <si>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</si>
  <si>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</si>
  <si>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</si>
  <si>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</si>
  <si>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</si>
  <si>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</si>
  <si>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</si>
  <si>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</si>
  <si>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</si>
  <si>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</si>
  <si>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</si>
  <si>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</si>
  <si>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</si>
  <si>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</si>
  <si>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</si>
  <si>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</si>
  <si>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</si>
  <si>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</si>
  <si>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</si>
  <si>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</si>
  <si>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</si>
  <si>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</si>
  <si>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</si>
  <si>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</si>
  <si>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</si>
  <si>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</si>
  <si>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</si>
  <si>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</si>
  <si>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</si>
  <si>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</si>
  <si>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</si>
  <si>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</si>
  <si>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</si>
  <si>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</si>
  <si>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</si>
  <si>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</si>
  <si>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</si>
  <si>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</si>
  <si>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</si>
  <si>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</si>
  <si>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</si>
  <si>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</si>
  <si>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</si>
  <si>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</si>
  <si>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</si>
  <si>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</si>
  <si>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</si>
  <si>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</si>
  <si>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</si>
  <si>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</si>
  <si>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</si>
  <si>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</si>
  <si>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</si>
  <si>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</si>
  <si>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283</t>
    </r>
  </si>
  <si>
    <r>
      <rPr>
        <sz val="10"/>
        <rFont val="Times New Roman"/>
      </rPr>
      <t>Para Cumplimiento Artículo 37 del Libro IV del Código de Comercio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</si>
  <si>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</si>
  <si>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285</t>
    </r>
  </si>
  <si>
    <r>
      <rPr>
        <sz val="10"/>
        <rFont val="Times New Roman"/>
      </rPr>
      <t>Para Cumplimiento Artículo 40, Ley N° 20.720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</si>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</sst>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6"/>
  <sheetViews>
    <sheetView tabSelected="1" topLeftCell="A10" zoomScaleNormal="100" workbookViewId="0">
      <selection activeCell="H27" sqref="H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9987480</v>
      </c>
      <c r="F12" s="12">
        <v>10162088</v>
      </c>
      <c r="G12" s="12">
        <v>7014042</v>
      </c>
      <c r="H12" s="12">
        <v>10099363</v>
      </c>
      <c r="I12" s="12">
        <v>9854582</v>
      </c>
      <c r="J12" s="12">
        <f>I12-H12</f>
        <v>-244781</v>
      </c>
      <c r="K12" s="13">
        <f>(J12/H12)</f>
        <v>-2.4237271202154038E-2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22694</v>
      </c>
      <c r="H13" s="16">
        <v>10</v>
      </c>
      <c r="I13" s="16">
        <v>10</v>
      </c>
      <c r="J13" s="16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22694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22694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42573</v>
      </c>
      <c r="F16" s="16">
        <v>73497</v>
      </c>
      <c r="G16" s="16">
        <v>130858</v>
      </c>
      <c r="H16" s="16">
        <v>43893</v>
      </c>
      <c r="I16" s="16">
        <v>40204</v>
      </c>
      <c r="J16" s="16">
        <f>I16-H16</f>
        <v>-3689</v>
      </c>
      <c r="K16" s="18">
        <f>(J16/H16)</f>
        <v>-8.404529195999362E-2</v>
      </c>
      <c r="L16" s="1"/>
    </row>
    <row r="17" spans="1:12" ht="27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38995</v>
      </c>
      <c r="F17" s="16">
        <v>38995</v>
      </c>
      <c r="G17" s="16">
        <v>99541</v>
      </c>
      <c r="H17" s="16">
        <v>40204</v>
      </c>
      <c r="I17" s="16">
        <v>40204</v>
      </c>
      <c r="J17" s="16">
        <f t="shared" ref="J17:J23" si="2">I17-H17</f>
        <v>0</v>
      </c>
      <c r="K17" s="18">
        <f t="shared" ref="K17:K23" si="3">(J17/H17)</f>
        <v>0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3578</v>
      </c>
      <c r="F18" s="16">
        <v>34502</v>
      </c>
      <c r="G18" s="16">
        <v>31317</v>
      </c>
      <c r="H18" s="16">
        <v>3689</v>
      </c>
      <c r="I18" s="16">
        <v>0</v>
      </c>
      <c r="J18" s="16">
        <f t="shared" si="2"/>
        <v>-3689</v>
      </c>
      <c r="K18" s="18">
        <f t="shared" si="3"/>
        <v>-1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9944877</v>
      </c>
      <c r="F19" s="16">
        <v>9808634</v>
      </c>
      <c r="G19" s="16">
        <v>6721047</v>
      </c>
      <c r="H19" s="16">
        <v>10055440</v>
      </c>
      <c r="I19" s="16">
        <v>9814358</v>
      </c>
      <c r="J19" s="16">
        <f t="shared" si="2"/>
        <v>-241082</v>
      </c>
      <c r="K19" s="18">
        <f t="shared" si="3"/>
        <v>-2.3975281041903686E-2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9944877</v>
      </c>
      <c r="F20" s="16">
        <v>9808634</v>
      </c>
      <c r="G20" s="16">
        <v>6721047</v>
      </c>
      <c r="H20" s="16">
        <v>10055440</v>
      </c>
      <c r="I20" s="16">
        <v>9814358</v>
      </c>
      <c r="J20" s="16">
        <f t="shared" si="2"/>
        <v>-241082</v>
      </c>
      <c r="K20" s="18">
        <f t="shared" si="3"/>
        <v>-2.3975281041903686E-2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10</v>
      </c>
      <c r="F21" s="16">
        <v>149695</v>
      </c>
      <c r="G21" s="16">
        <v>139443</v>
      </c>
      <c r="H21" s="16">
        <v>10</v>
      </c>
      <c r="I21" s="16">
        <v>0</v>
      </c>
      <c r="J21" s="16">
        <f t="shared" si="2"/>
        <v>-10</v>
      </c>
      <c r="K21" s="18">
        <f t="shared" si="3"/>
        <v>-1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10</v>
      </c>
      <c r="F22" s="16">
        <v>149695</v>
      </c>
      <c r="G22" s="16">
        <v>139443</v>
      </c>
      <c r="H22" s="16">
        <v>10</v>
      </c>
      <c r="I22" s="16">
        <v>0</v>
      </c>
      <c r="J22" s="16">
        <f t="shared" si="2"/>
        <v>-10</v>
      </c>
      <c r="K22" s="18">
        <f t="shared" si="3"/>
        <v>-1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10</v>
      </c>
      <c r="F23" s="16">
        <v>130252</v>
      </c>
      <c r="G23" s="16">
        <v>0</v>
      </c>
      <c r="H23" s="16">
        <v>10</v>
      </c>
      <c r="I23" s="16">
        <v>10</v>
      </c>
      <c r="J23" s="16">
        <f t="shared" si="2"/>
        <v>0</v>
      </c>
      <c r="K23" s="18">
        <f t="shared" si="3"/>
        <v>0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57</v>
      </c>
      <c r="E24" s="12">
        <v>9987480</v>
      </c>
      <c r="F24" s="12">
        <v>10162088</v>
      </c>
      <c r="G24" s="12">
        <v>6805017</v>
      </c>
      <c r="H24" s="12">
        <v>10099363</v>
      </c>
      <c r="I24" s="12">
        <v>9854582</v>
      </c>
      <c r="J24" s="12">
        <f>I24-H24</f>
        <v>-244781</v>
      </c>
      <c r="K24" s="13">
        <f>(J24/H24)</f>
        <v>-2.4237271202154038E-2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6378487</v>
      </c>
      <c r="F25" s="16">
        <v>6211166</v>
      </c>
      <c r="G25" s="16">
        <v>4228939</v>
      </c>
      <c r="H25" s="16">
        <v>6378487</v>
      </c>
      <c r="I25" s="16">
        <v>6437653</v>
      </c>
      <c r="J25" s="16">
        <f>I25-H25</f>
        <v>59166</v>
      </c>
      <c r="K25" s="18">
        <f>(J25/H25)</f>
        <v>9.275867458850352E-3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889052</v>
      </c>
      <c r="F26" s="16">
        <v>844599</v>
      </c>
      <c r="G26" s="16">
        <v>529778</v>
      </c>
      <c r="H26" s="16">
        <v>916614</v>
      </c>
      <c r="I26" s="16">
        <v>1084279</v>
      </c>
      <c r="J26" s="16">
        <f>I26-H26</f>
        <v>167665</v>
      </c>
      <c r="K26" s="18">
        <f>(J26/H26)</f>
        <v>0.18291778218530375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63</v>
      </c>
      <c r="E27" s="16">
        <v>0</v>
      </c>
      <c r="F27" s="16">
        <v>78229</v>
      </c>
      <c r="G27" s="16">
        <v>78229</v>
      </c>
      <c r="H27" s="16">
        <v>0</v>
      </c>
      <c r="I27" s="16">
        <v>10</v>
      </c>
      <c r="J27" s="16">
        <f t="shared" ref="J27:J40" si="4">I27-H27</f>
        <v>10</v>
      </c>
      <c r="K27" s="18"/>
      <c r="L27" s="1"/>
    </row>
    <row r="28" spans="1:12" ht="15" customHeight="1" x14ac:dyDescent="0.25">
      <c r="A28" s="14"/>
      <c r="B28" s="46" t="s">
        <v>83</v>
      </c>
      <c r="C28" s="46" t="s">
        <v>35</v>
      </c>
      <c r="D28" s="47" t="s">
        <v>84</v>
      </c>
      <c r="E28" s="16">
        <v>0</v>
      </c>
      <c r="F28" s="16">
        <v>78229</v>
      </c>
      <c r="G28" s="16">
        <v>78229</v>
      </c>
      <c r="H28" s="16">
        <v>0</v>
      </c>
      <c r="I28" s="16">
        <v>10</v>
      </c>
      <c r="J28" s="16">
        <f t="shared" si="4"/>
        <v>10</v>
      </c>
      <c r="K28" s="18"/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38</v>
      </c>
      <c r="E29" s="16">
        <v>2291077</v>
      </c>
      <c r="F29" s="16">
        <v>2291077</v>
      </c>
      <c r="G29" s="16">
        <v>1692072</v>
      </c>
      <c r="H29" s="16">
        <v>2362102</v>
      </c>
      <c r="I29" s="16">
        <v>2276202</v>
      </c>
      <c r="J29" s="16">
        <f t="shared" si="4"/>
        <v>-85900</v>
      </c>
      <c r="K29" s="18">
        <f t="shared" ref="K29:K40" si="5">(J29/H29)</f>
        <v>-3.6365914765746778E-2</v>
      </c>
      <c r="L29" s="1"/>
    </row>
    <row r="30" spans="1:12" ht="15" customHeight="1" x14ac:dyDescent="0.25">
      <c r="A30" s="14" t="s">
        <v>35</v>
      </c>
      <c r="B30" s="14" t="s">
        <v>14</v>
      </c>
      <c r="C30" s="14" t="s">
        <v>35</v>
      </c>
      <c r="D30" s="15" t="s">
        <v>65</v>
      </c>
      <c r="E30" s="16">
        <v>1171</v>
      </c>
      <c r="F30" s="16">
        <v>1171</v>
      </c>
      <c r="G30" s="16">
        <v>0</v>
      </c>
      <c r="H30" s="16">
        <v>1208</v>
      </c>
      <c r="I30" s="16">
        <v>1208</v>
      </c>
      <c r="J30" s="16">
        <f t="shared" si="4"/>
        <v>0</v>
      </c>
      <c r="K30" s="18">
        <f t="shared" si="5"/>
        <v>0</v>
      </c>
      <c r="L30" s="1"/>
    </row>
    <row r="31" spans="1:12" ht="27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>
        <v>1171</v>
      </c>
      <c r="F31" s="16">
        <v>1171</v>
      </c>
      <c r="G31" s="16">
        <v>0</v>
      </c>
      <c r="H31" s="16">
        <v>1208</v>
      </c>
      <c r="I31" s="16">
        <v>1208</v>
      </c>
      <c r="J31" s="16">
        <f t="shared" si="4"/>
        <v>0</v>
      </c>
      <c r="K31" s="18">
        <f t="shared" si="5"/>
        <v>0</v>
      </c>
      <c r="L31" s="1"/>
    </row>
    <row r="32" spans="1:12" ht="15" customHeight="1" x14ac:dyDescent="0.25">
      <c r="A32" s="14" t="s">
        <v>35</v>
      </c>
      <c r="B32" s="14" t="s">
        <v>48</v>
      </c>
      <c r="C32" s="14" t="s">
        <v>35</v>
      </c>
      <c r="D32" s="15" t="s">
        <v>68</v>
      </c>
      <c r="E32" s="16">
        <v>2289906</v>
      </c>
      <c r="F32" s="16">
        <v>2289906</v>
      </c>
      <c r="G32" s="16">
        <v>1692072</v>
      </c>
      <c r="H32" s="16">
        <v>2360894</v>
      </c>
      <c r="I32" s="16">
        <v>2274994</v>
      </c>
      <c r="J32" s="16">
        <f t="shared" si="4"/>
        <v>-85900</v>
      </c>
      <c r="K32" s="18">
        <f t="shared" si="5"/>
        <v>-3.6384522134411797E-2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2289906</v>
      </c>
      <c r="F33" s="16">
        <v>2289906</v>
      </c>
      <c r="G33" s="16">
        <v>1692072</v>
      </c>
      <c r="H33" s="16">
        <v>2360894</v>
      </c>
      <c r="I33" s="16">
        <v>2274994</v>
      </c>
      <c r="J33" s="16">
        <f t="shared" si="4"/>
        <v>-85900</v>
      </c>
      <c r="K33" s="18">
        <f t="shared" si="5"/>
        <v>-3.6384522134411797E-2</v>
      </c>
      <c r="L33" s="1"/>
    </row>
    <row r="34" spans="1:12" ht="15" customHeight="1" x14ac:dyDescent="0.25">
      <c r="A34" s="14" t="s">
        <v>11</v>
      </c>
      <c r="B34" s="14" t="s">
        <v>35</v>
      </c>
      <c r="C34" s="14" t="s">
        <v>35</v>
      </c>
      <c r="D34" s="15" t="s">
        <v>71</v>
      </c>
      <c r="E34" s="16">
        <v>39005</v>
      </c>
      <c r="F34" s="16">
        <v>318932</v>
      </c>
      <c r="G34" s="16">
        <v>214364</v>
      </c>
      <c r="H34" s="16">
        <v>40215</v>
      </c>
      <c r="I34" s="16">
        <v>40214</v>
      </c>
      <c r="J34" s="16">
        <f t="shared" si="4"/>
        <v>-1</v>
      </c>
      <c r="K34" s="18">
        <f t="shared" si="5"/>
        <v>-2.4866343404202412E-5</v>
      </c>
      <c r="L34" s="1"/>
    </row>
    <row r="35" spans="1:12" ht="15" customHeight="1" x14ac:dyDescent="0.25">
      <c r="A35" s="52" t="s">
        <v>35</v>
      </c>
      <c r="B35" s="52" t="s">
        <v>46</v>
      </c>
      <c r="C35" s="52" t="s">
        <v>35</v>
      </c>
      <c r="D35" s="53" t="s">
        <v>72</v>
      </c>
      <c r="E35" s="54">
        <v>39005</v>
      </c>
      <c r="F35" s="54">
        <v>318932</v>
      </c>
      <c r="G35" s="54">
        <v>214364</v>
      </c>
      <c r="H35" s="54">
        <v>40215</v>
      </c>
      <c r="I35" s="54">
        <v>40214</v>
      </c>
      <c r="J35" s="54">
        <f t="shared" si="4"/>
        <v>-1</v>
      </c>
      <c r="K35" s="55">
        <f t="shared" si="5"/>
        <v>-2.4866343404202412E-5</v>
      </c>
      <c r="L35" s="1"/>
    </row>
    <row r="36" spans="1:12" ht="27" customHeight="1" x14ac:dyDescent="0.25">
      <c r="A36" s="48" t="s">
        <v>73</v>
      </c>
      <c r="B36" s="48" t="s">
        <v>35</v>
      </c>
      <c r="C36" s="48" t="s">
        <v>35</v>
      </c>
      <c r="D36" s="49" t="s">
        <v>74</v>
      </c>
      <c r="E36" s="50">
        <v>389849</v>
      </c>
      <c r="F36" s="50">
        <v>370356</v>
      </c>
      <c r="G36" s="50">
        <v>13906</v>
      </c>
      <c r="H36" s="50">
        <v>401935</v>
      </c>
      <c r="I36" s="50">
        <v>16214</v>
      </c>
      <c r="J36" s="50">
        <f t="shared" si="4"/>
        <v>-385721</v>
      </c>
      <c r="K36" s="51">
        <f t="shared" si="5"/>
        <v>-0.95966014405314293</v>
      </c>
      <c r="L36" s="1"/>
    </row>
    <row r="37" spans="1:12" ht="15" customHeight="1" x14ac:dyDescent="0.25">
      <c r="A37" s="14" t="s">
        <v>35</v>
      </c>
      <c r="B37" s="14" t="s">
        <v>75</v>
      </c>
      <c r="C37" s="14" t="s">
        <v>35</v>
      </c>
      <c r="D37" s="15" t="s">
        <v>76</v>
      </c>
      <c r="E37" s="16">
        <v>228050</v>
      </c>
      <c r="F37" s="16">
        <v>216647</v>
      </c>
      <c r="G37" s="16">
        <v>0</v>
      </c>
      <c r="H37" s="16">
        <v>235120</v>
      </c>
      <c r="I37" s="16">
        <v>16214</v>
      </c>
      <c r="J37" s="16">
        <f t="shared" si="4"/>
        <v>-218906</v>
      </c>
      <c r="K37" s="18">
        <f t="shared" si="5"/>
        <v>-0.93103946920721337</v>
      </c>
      <c r="L37" s="1"/>
    </row>
    <row r="38" spans="1:12" ht="15" customHeight="1" x14ac:dyDescent="0.25">
      <c r="A38" s="14" t="s">
        <v>35</v>
      </c>
      <c r="B38" s="14" t="s">
        <v>7</v>
      </c>
      <c r="C38" s="14" t="s">
        <v>35</v>
      </c>
      <c r="D38" s="15" t="s">
        <v>77</v>
      </c>
      <c r="E38" s="16">
        <v>161799</v>
      </c>
      <c r="F38" s="16">
        <v>153709</v>
      </c>
      <c r="G38" s="16">
        <v>13906</v>
      </c>
      <c r="H38" s="16">
        <v>166815</v>
      </c>
      <c r="I38" s="16">
        <v>0</v>
      </c>
      <c r="J38" s="16">
        <f t="shared" si="4"/>
        <v>-166815</v>
      </c>
      <c r="K38" s="18">
        <f t="shared" si="5"/>
        <v>-1</v>
      </c>
      <c r="L38" s="1"/>
    </row>
    <row r="39" spans="1:12" ht="15" customHeight="1" x14ac:dyDescent="0.25">
      <c r="A39" s="14" t="s">
        <v>78</v>
      </c>
      <c r="B39" s="14" t="s">
        <v>35</v>
      </c>
      <c r="C39" s="14" t="s">
        <v>35</v>
      </c>
      <c r="D39" s="15" t="s">
        <v>79</v>
      </c>
      <c r="E39" s="16">
        <v>10</v>
      </c>
      <c r="F39" s="16">
        <v>47729</v>
      </c>
      <c r="G39" s="16">
        <v>47729</v>
      </c>
      <c r="H39" s="16">
        <v>10</v>
      </c>
      <c r="I39" s="16">
        <v>10</v>
      </c>
      <c r="J39" s="16">
        <f t="shared" si="4"/>
        <v>0</v>
      </c>
      <c r="K39" s="18">
        <f t="shared" si="5"/>
        <v>0</v>
      </c>
      <c r="L39" s="1"/>
    </row>
    <row r="40" spans="1:12" ht="15" customHeight="1" x14ac:dyDescent="0.25">
      <c r="A40" s="14" t="s">
        <v>35</v>
      </c>
      <c r="B40" s="14" t="s">
        <v>7</v>
      </c>
      <c r="C40" s="14" t="s">
        <v>35</v>
      </c>
      <c r="D40" s="15" t="s">
        <v>80</v>
      </c>
      <c r="E40" s="16">
        <v>10</v>
      </c>
      <c r="F40" s="16">
        <v>47729</v>
      </c>
      <c r="G40" s="16">
        <v>47729</v>
      </c>
      <c r="H40" s="16">
        <v>10</v>
      </c>
      <c r="I40" s="16">
        <v>10</v>
      </c>
      <c r="J40" s="16">
        <f t="shared" si="4"/>
        <v>0</v>
      </c>
      <c r="K40" s="18">
        <f t="shared" si="5"/>
        <v>0</v>
      </c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2" t="s">
        <v>81</v>
      </c>
      <c r="B44" s="43"/>
      <c r="C44" s="43"/>
      <c r="D44" s="43"/>
      <c r="E44" s="20">
        <v>9948465</v>
      </c>
      <c r="F44" s="20">
        <v>9795427</v>
      </c>
      <c r="G44" s="20">
        <v>6542924</v>
      </c>
      <c r="H44" s="20">
        <v>10059138</v>
      </c>
      <c r="I44" s="20">
        <v>9814358</v>
      </c>
      <c r="J44" s="20">
        <v>-244780</v>
      </c>
      <c r="K44" s="21">
        <v>-2.4334093040576637E-2</v>
      </c>
      <c r="L44" s="1"/>
    </row>
    <row r="45" spans="1:12" ht="15" customHeight="1" x14ac:dyDescent="0.25">
      <c r="A45" s="44" t="s">
        <v>82</v>
      </c>
      <c r="B45" s="45"/>
      <c r="C45" s="45"/>
      <c r="D45" s="45"/>
      <c r="E45" s="45"/>
      <c r="F45" s="45"/>
      <c r="G45" s="45"/>
      <c r="H45" s="45"/>
      <c r="I45" s="45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2025-09-26T21:13:17Z</dcterms:modified>
</cp:coreProperties>
</file>