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9B8644F8-9850-45CD-AC3B-067149C6DA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analitico'!$A$1:$K$46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J28" i="1"/>
  <c r="J29" i="1"/>
  <c r="K29" i="1" s="1"/>
  <c r="J30" i="1"/>
  <c r="K30" i="1" s="1"/>
  <c r="J31" i="1"/>
  <c r="K31" i="1" s="1"/>
  <c r="J32" i="1"/>
  <c r="K32" i="1"/>
  <c r="J33" i="1"/>
  <c r="K33" i="1"/>
  <c r="J34" i="1"/>
  <c r="K34" i="1" s="1"/>
  <c r="J35" i="1"/>
  <c r="K35" i="1"/>
  <c r="J36" i="1"/>
  <c r="K36" i="1"/>
  <c r="J37" i="1"/>
  <c r="K37" i="1"/>
  <c r="J38" i="1"/>
  <c r="K38" i="1" s="1"/>
  <c r="J39" i="1"/>
  <c r="K39" i="1" s="1"/>
  <c r="J40" i="1"/>
  <c r="K40" i="1"/>
  <c r="J17" i="1"/>
  <c r="K17" i="1"/>
  <c r="J18" i="1"/>
  <c r="K18" i="1"/>
  <c r="J19" i="1"/>
  <c r="K19" i="1"/>
  <c r="J20" i="1"/>
  <c r="K20" i="1"/>
  <c r="J21" i="1"/>
  <c r="K21" i="1" s="1"/>
  <c r="J22" i="1"/>
  <c r="K22" i="1" s="1"/>
  <c r="J23" i="1"/>
  <c r="K23" i="1" s="1"/>
  <c r="J13" i="1"/>
  <c r="K13" i="1" s="1"/>
  <c r="J14" i="1"/>
  <c r="K14" i="1" s="1"/>
  <c r="J15" i="1"/>
  <c r="K15" i="1" s="1"/>
  <c r="J26" i="1"/>
  <c r="K26" i="1" s="1"/>
  <c r="J25" i="1"/>
  <c r="K25" i="1" s="1"/>
  <c r="J24" i="1"/>
  <c r="K24" i="1" s="1"/>
  <c r="J16" i="1"/>
  <c r="K16" i="1" s="1"/>
  <c r="J12" i="1"/>
  <c r="K12" i="1" s="1"/>
</calcChain>
</file>

<file path=xl/sharedStrings.xml><?xml version="1.0" encoding="utf-8"?>
<sst xmlns="http://schemas.openxmlformats.org/spreadsheetml/2006/main" count="157" uniqueCount="85">
  <si>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</si>
  <si>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</si>
  <si>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</si>
  <si>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</si>
  <si>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</si>
  <si>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ECONOMÍA, FOMENTO Y TURISMO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</si>
  <si>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</si>
  <si>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07</t>
    </r>
  </si>
  <si>
    <r>
      <rPr>
        <sz val="10"/>
        <rFont val="Times New Roman"/>
      </rPr>
      <t>Capítulo:</t>
    </r>
  </si>
  <si>
    <r>
      <rPr>
        <sz val="10"/>
        <rFont val="Times New Roman"/>
      </rPr>
      <t>SUPERINTENDENCIA DE INSOLVENCIA Y REEMPRENDIMIENTO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</si>
  <si>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</si>
  <si>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25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</si>
  <si>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</si>
  <si>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</si>
  <si>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</si>
  <si>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</si>
  <si>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</si>
  <si>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</si>
  <si>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</si>
  <si>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</si>
  <si>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</si>
  <si>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</si>
  <si>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</si>
  <si>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</si>
  <si>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</si>
  <si>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</si>
  <si>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</si>
  <si>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</si>
  <si>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</si>
  <si>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</si>
  <si>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</si>
  <si>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</si>
  <si>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</si>
  <si>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</si>
  <si>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</si>
  <si>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</si>
  <si>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</si>
  <si>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</si>
  <si>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</si>
  <si>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</si>
  <si>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</si>
  <si>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</si>
  <si>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</si>
  <si>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</si>
  <si>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</si>
  <si>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</si>
  <si>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</si>
  <si>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</si>
  <si>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</si>
  <si>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</si>
  <si>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</si>
  <si>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</si>
  <si>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</si>
  <si>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</si>
  <si>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</si>
  <si>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</si>
  <si>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</si>
  <si>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</si>
  <si>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</si>
  <si>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</si>
  <si>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</si>
  <si>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</si>
  <si>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</si>
  <si>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</si>
  <si>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</si>
  <si>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</si>
  <si>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283</t>
    </r>
  </si>
  <si>
    <r>
      <rPr>
        <sz val="10"/>
        <rFont val="Times New Roman"/>
      </rPr>
      <t>Para Cumplimiento Artículo 37 del Libro IV del Código de Comercio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</si>
  <si>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</si>
  <si>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285</t>
    </r>
  </si>
  <si>
    <r>
      <rPr>
        <sz val="10"/>
        <rFont val="Times New Roman"/>
      </rPr>
      <t>Para Cumplimiento Artículo 40, Ley N° 20.720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</si>
  <si>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</si>
  <si>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</si>
  <si>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</si>
  <si>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</si>
  <si>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</si>
  <si>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</si>
  <si>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</si>
  <si>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</si>
  <si>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</si>
  <si>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</si>
  <si>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</si>
  <si>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</si>
  <si>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03</t>
  </si>
  <si>
    <t>Prestaciones Sociales del Empleador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</si>
</sst>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sz val="10"/>
      <color indexed="8"/>
      <name val="Times New Roman"/>
    </font>
  </fonts>
  <fills count="4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9" fillId="46" borderId="14" xfId="0" applyFont="1" applyFill="1" applyBorder="1" applyAlignment="1">
      <alignment horizontal="center" vertical="top" wrapText="1"/>
    </xf>
    <xf numFmtId="0" fontId="9" fillId="46" borderId="14" xfId="0" applyFont="1" applyFill="1" applyBorder="1" applyAlignment="1">
      <alignment horizontal="left" vertical="top" wrapText="1"/>
    </xf>
    <xf numFmtId="0" fontId="3" fillId="34" borderId="16" xfId="0" applyFont="1" applyFill="1" applyBorder="1" applyAlignment="1">
      <alignment horizontal="center" vertical="top" wrapText="1"/>
    </xf>
    <xf numFmtId="0" fontId="3" fillId="35" borderId="16" xfId="0" applyFont="1" applyFill="1" applyBorder="1" applyAlignment="1">
      <alignment horizontal="left" vertical="top" wrapText="1"/>
    </xf>
    <xf numFmtId="3" fontId="3" fillId="36" borderId="16" xfId="0" applyNumberFormat="1" applyFont="1" applyFill="1" applyBorder="1" applyAlignment="1">
      <alignment horizontal="right" vertical="top" wrapText="1"/>
    </xf>
    <xf numFmtId="164" fontId="3" fillId="38" borderId="16" xfId="0" applyNumberFormat="1" applyFont="1" applyFill="1" applyBorder="1" applyAlignment="1">
      <alignment horizontal="right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8" borderId="15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46"/>
  <sheetViews>
    <sheetView tabSelected="1" topLeftCell="A10" zoomScaleNormal="100" workbookViewId="0">
      <selection activeCell="H27" sqref="H27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6" width="14.28515625" customWidth="1"/>
    <col min="7" max="7" width="13.28515625" customWidth="1"/>
    <col min="8" max="8" width="14.28515625" customWidth="1"/>
    <col min="9" max="9" width="14.57031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</row>
    <row r="2" spans="1:12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</row>
    <row r="3" spans="1:12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4" t="s">
        <v>12</v>
      </c>
      <c r="B7" s="35"/>
      <c r="C7" s="36" t="s">
        <v>9</v>
      </c>
      <c r="D7" s="37"/>
      <c r="E7" s="37"/>
      <c r="F7" s="37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38" t="s">
        <v>16</v>
      </c>
      <c r="B9" s="38" t="s">
        <v>17</v>
      </c>
      <c r="C9" s="38" t="s">
        <v>18</v>
      </c>
      <c r="D9" s="38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80.099999999999994" customHeight="1" x14ac:dyDescent="0.25">
      <c r="A10" s="39"/>
      <c r="B10" s="39"/>
      <c r="C10" s="39"/>
      <c r="D10" s="39"/>
      <c r="E10" s="6" t="s">
        <v>27</v>
      </c>
      <c r="F10" s="7" t="s">
        <v>28</v>
      </c>
      <c r="G10" s="7" t="s">
        <v>29</v>
      </c>
      <c r="H10" s="7" t="s">
        <v>27</v>
      </c>
      <c r="I10" s="7" t="s">
        <v>30</v>
      </c>
      <c r="J10" s="40" t="s">
        <v>31</v>
      </c>
      <c r="K10" s="40" t="s">
        <v>32</v>
      </c>
      <c r="L10" s="1"/>
    </row>
    <row r="11" spans="1:12" ht="30" customHeight="1" x14ac:dyDescent="0.25">
      <c r="A11" s="39"/>
      <c r="B11" s="39"/>
      <c r="C11" s="39"/>
      <c r="D11" s="39"/>
      <c r="E11" s="9" t="s">
        <v>33</v>
      </c>
      <c r="F11" s="8" t="s">
        <v>33</v>
      </c>
      <c r="G11" s="8" t="s">
        <v>33</v>
      </c>
      <c r="H11" s="8" t="s">
        <v>34</v>
      </c>
      <c r="I11" s="8" t="s">
        <v>34</v>
      </c>
      <c r="J11" s="41"/>
      <c r="K11" s="41"/>
      <c r="L11" s="1"/>
    </row>
    <row r="12" spans="1:12" ht="15" customHeight="1" x14ac:dyDescent="0.25">
      <c r="A12" s="10" t="s">
        <v>35</v>
      </c>
      <c r="B12" s="10" t="s">
        <v>35</v>
      </c>
      <c r="C12" s="10" t="s">
        <v>35</v>
      </c>
      <c r="D12" s="11" t="s">
        <v>36</v>
      </c>
      <c r="E12" s="12">
        <v>9987480</v>
      </c>
      <c r="F12" s="12">
        <v>10162088</v>
      </c>
      <c r="G12" s="12">
        <v>7014042</v>
      </c>
      <c r="H12" s="12">
        <v>10099363</v>
      </c>
      <c r="I12" s="12">
        <v>9854582</v>
      </c>
      <c r="J12" s="12">
        <f>I12-H12</f>
        <v>-244781</v>
      </c>
      <c r="K12" s="13">
        <f>(J12/H12)</f>
        <v>-2.4237271202154038E-2</v>
      </c>
      <c r="L12" s="1"/>
    </row>
    <row r="13" spans="1:12" ht="15" customHeight="1" x14ac:dyDescent="0.25">
      <c r="A13" s="14" t="s">
        <v>37</v>
      </c>
      <c r="B13" s="14" t="s">
        <v>35</v>
      </c>
      <c r="C13" s="14" t="s">
        <v>35</v>
      </c>
      <c r="D13" s="15" t="s">
        <v>38</v>
      </c>
      <c r="E13" s="16">
        <v>10</v>
      </c>
      <c r="F13" s="16">
        <v>10</v>
      </c>
      <c r="G13" s="16">
        <v>22694</v>
      </c>
      <c r="H13" s="16">
        <v>10</v>
      </c>
      <c r="I13" s="16">
        <v>10</v>
      </c>
      <c r="J13" s="16">
        <f t="shared" ref="J13:J15" si="0">I13-H13</f>
        <v>0</v>
      </c>
      <c r="K13" s="18">
        <f t="shared" ref="K13:K15" si="1">(J13/H13)</f>
        <v>0</v>
      </c>
      <c r="L13" s="1"/>
    </row>
    <row r="14" spans="1:12" ht="15" customHeight="1" x14ac:dyDescent="0.25">
      <c r="A14" s="14" t="s">
        <v>35</v>
      </c>
      <c r="B14" s="14" t="s">
        <v>39</v>
      </c>
      <c r="C14" s="14" t="s">
        <v>35</v>
      </c>
      <c r="D14" s="15" t="s">
        <v>40</v>
      </c>
      <c r="E14" s="16">
        <v>10</v>
      </c>
      <c r="F14" s="16">
        <v>10</v>
      </c>
      <c r="G14" s="16">
        <v>22694</v>
      </c>
      <c r="H14" s="16">
        <v>10</v>
      </c>
      <c r="I14" s="16">
        <v>10</v>
      </c>
      <c r="J14" s="16">
        <f t="shared" si="0"/>
        <v>0</v>
      </c>
      <c r="K14" s="18">
        <f t="shared" si="1"/>
        <v>0</v>
      </c>
      <c r="L14" s="1"/>
    </row>
    <row r="15" spans="1:12" ht="15" customHeight="1" x14ac:dyDescent="0.25">
      <c r="A15" s="14" t="s">
        <v>35</v>
      </c>
      <c r="B15" s="14" t="s">
        <v>35</v>
      </c>
      <c r="C15" s="14" t="s">
        <v>41</v>
      </c>
      <c r="D15" s="15" t="s">
        <v>42</v>
      </c>
      <c r="E15" s="16">
        <v>10</v>
      </c>
      <c r="F15" s="16">
        <v>10</v>
      </c>
      <c r="G15" s="16">
        <v>22694</v>
      </c>
      <c r="H15" s="16">
        <v>10</v>
      </c>
      <c r="I15" s="16">
        <v>10</v>
      </c>
      <c r="J15" s="16">
        <f t="shared" si="0"/>
        <v>0</v>
      </c>
      <c r="K15" s="18">
        <f t="shared" si="1"/>
        <v>0</v>
      </c>
      <c r="L15" s="1"/>
    </row>
    <row r="16" spans="1:12" ht="15" customHeight="1" x14ac:dyDescent="0.25">
      <c r="A16" s="14" t="s">
        <v>43</v>
      </c>
      <c r="B16" s="14" t="s">
        <v>35</v>
      </c>
      <c r="C16" s="14" t="s">
        <v>35</v>
      </c>
      <c r="D16" s="15" t="s">
        <v>44</v>
      </c>
      <c r="E16" s="16">
        <v>42573</v>
      </c>
      <c r="F16" s="16">
        <v>73497</v>
      </c>
      <c r="G16" s="16">
        <v>130858</v>
      </c>
      <c r="H16" s="16">
        <v>43893</v>
      </c>
      <c r="I16" s="16">
        <v>40204</v>
      </c>
      <c r="J16" s="16">
        <f>I16-H16</f>
        <v>-3689</v>
      </c>
      <c r="K16" s="18">
        <f>(J16/H16)</f>
        <v>-8.404529195999362E-2</v>
      </c>
      <c r="L16" s="1"/>
    </row>
    <row r="17" spans="1:12" ht="27" customHeight="1" x14ac:dyDescent="0.25">
      <c r="A17" s="14" t="s">
        <v>35</v>
      </c>
      <c r="B17" s="14" t="s">
        <v>14</v>
      </c>
      <c r="C17" s="14" t="s">
        <v>35</v>
      </c>
      <c r="D17" s="15" t="s">
        <v>45</v>
      </c>
      <c r="E17" s="16">
        <v>38995</v>
      </c>
      <c r="F17" s="16">
        <v>38995</v>
      </c>
      <c r="G17" s="16">
        <v>99541</v>
      </c>
      <c r="H17" s="16">
        <v>40204</v>
      </c>
      <c r="I17" s="16">
        <v>40204</v>
      </c>
      <c r="J17" s="16">
        <f t="shared" ref="J17:J23" si="2">I17-H17</f>
        <v>0</v>
      </c>
      <c r="K17" s="18">
        <f t="shared" ref="K17:K23" si="3">(J17/H17)</f>
        <v>0</v>
      </c>
      <c r="L17" s="1"/>
    </row>
    <row r="18" spans="1:12" ht="15" customHeight="1" x14ac:dyDescent="0.25">
      <c r="A18" s="14" t="s">
        <v>35</v>
      </c>
      <c r="B18" s="14" t="s">
        <v>46</v>
      </c>
      <c r="C18" s="14" t="s">
        <v>35</v>
      </c>
      <c r="D18" s="15" t="s">
        <v>47</v>
      </c>
      <c r="E18" s="16">
        <v>3578</v>
      </c>
      <c r="F18" s="16">
        <v>34502</v>
      </c>
      <c r="G18" s="16">
        <v>31317</v>
      </c>
      <c r="H18" s="16">
        <v>3689</v>
      </c>
      <c r="I18" s="16">
        <v>0</v>
      </c>
      <c r="J18" s="16">
        <f t="shared" si="2"/>
        <v>-3689</v>
      </c>
      <c r="K18" s="18">
        <f t="shared" si="3"/>
        <v>-1</v>
      </c>
      <c r="L18" s="1"/>
    </row>
    <row r="19" spans="1:12" ht="15" customHeight="1" x14ac:dyDescent="0.25">
      <c r="A19" s="14" t="s">
        <v>48</v>
      </c>
      <c r="B19" s="14" t="s">
        <v>35</v>
      </c>
      <c r="C19" s="14" t="s">
        <v>35</v>
      </c>
      <c r="D19" s="15" t="s">
        <v>49</v>
      </c>
      <c r="E19" s="16">
        <v>9944877</v>
      </c>
      <c r="F19" s="16">
        <v>9808634</v>
      </c>
      <c r="G19" s="16">
        <v>6721047</v>
      </c>
      <c r="H19" s="16">
        <v>10055440</v>
      </c>
      <c r="I19" s="16">
        <v>9814358</v>
      </c>
      <c r="J19" s="16">
        <f t="shared" si="2"/>
        <v>-241082</v>
      </c>
      <c r="K19" s="18">
        <f t="shared" si="3"/>
        <v>-2.3975281041903686E-2</v>
      </c>
      <c r="L19" s="1"/>
    </row>
    <row r="20" spans="1:12" ht="15" customHeight="1" x14ac:dyDescent="0.25">
      <c r="A20" s="14" t="s">
        <v>35</v>
      </c>
      <c r="B20" s="14" t="s">
        <v>14</v>
      </c>
      <c r="C20" s="14" t="s">
        <v>35</v>
      </c>
      <c r="D20" s="15" t="s">
        <v>50</v>
      </c>
      <c r="E20" s="16">
        <v>9944877</v>
      </c>
      <c r="F20" s="16">
        <v>9808634</v>
      </c>
      <c r="G20" s="16">
        <v>6721047</v>
      </c>
      <c r="H20" s="16">
        <v>10055440</v>
      </c>
      <c r="I20" s="16">
        <v>9814358</v>
      </c>
      <c r="J20" s="16">
        <f t="shared" si="2"/>
        <v>-241082</v>
      </c>
      <c r="K20" s="18">
        <f t="shared" si="3"/>
        <v>-2.3975281041903686E-2</v>
      </c>
      <c r="L20" s="1"/>
    </row>
    <row r="21" spans="1:12" ht="15" customHeight="1" x14ac:dyDescent="0.25">
      <c r="A21" s="14" t="s">
        <v>51</v>
      </c>
      <c r="B21" s="14" t="s">
        <v>35</v>
      </c>
      <c r="C21" s="14" t="s">
        <v>35</v>
      </c>
      <c r="D21" s="15" t="s">
        <v>52</v>
      </c>
      <c r="E21" s="16">
        <v>10</v>
      </c>
      <c r="F21" s="16">
        <v>149695</v>
      </c>
      <c r="G21" s="16">
        <v>139443</v>
      </c>
      <c r="H21" s="16">
        <v>10</v>
      </c>
      <c r="I21" s="16">
        <v>0</v>
      </c>
      <c r="J21" s="16">
        <f t="shared" si="2"/>
        <v>-10</v>
      </c>
      <c r="K21" s="18">
        <f t="shared" si="3"/>
        <v>-1</v>
      </c>
      <c r="L21" s="1"/>
    </row>
    <row r="22" spans="1:12" ht="15" customHeight="1" x14ac:dyDescent="0.25">
      <c r="A22" s="14" t="s">
        <v>35</v>
      </c>
      <c r="B22" s="14" t="s">
        <v>53</v>
      </c>
      <c r="C22" s="14" t="s">
        <v>35</v>
      </c>
      <c r="D22" s="15" t="s">
        <v>54</v>
      </c>
      <c r="E22" s="16">
        <v>10</v>
      </c>
      <c r="F22" s="16">
        <v>149695</v>
      </c>
      <c r="G22" s="16">
        <v>139443</v>
      </c>
      <c r="H22" s="16">
        <v>10</v>
      </c>
      <c r="I22" s="16">
        <v>0</v>
      </c>
      <c r="J22" s="16">
        <f t="shared" si="2"/>
        <v>-10</v>
      </c>
      <c r="K22" s="18">
        <f t="shared" si="3"/>
        <v>-1</v>
      </c>
      <c r="L22" s="1"/>
    </row>
    <row r="23" spans="1:12" ht="15" customHeight="1" x14ac:dyDescent="0.25">
      <c r="A23" s="14" t="s">
        <v>55</v>
      </c>
      <c r="B23" s="14" t="s">
        <v>35</v>
      </c>
      <c r="C23" s="14" t="s">
        <v>35</v>
      </c>
      <c r="D23" s="15" t="s">
        <v>56</v>
      </c>
      <c r="E23" s="16">
        <v>10</v>
      </c>
      <c r="F23" s="16">
        <v>130252</v>
      </c>
      <c r="G23" s="16">
        <v>0</v>
      </c>
      <c r="H23" s="16">
        <v>10</v>
      </c>
      <c r="I23" s="16">
        <v>10</v>
      </c>
      <c r="J23" s="16">
        <f t="shared" si="2"/>
        <v>0</v>
      </c>
      <c r="K23" s="18">
        <f t="shared" si="3"/>
        <v>0</v>
      </c>
      <c r="L23" s="1"/>
    </row>
    <row r="24" spans="1:12" ht="15" customHeight="1" x14ac:dyDescent="0.25">
      <c r="A24" s="10" t="s">
        <v>35</v>
      </c>
      <c r="B24" s="10" t="s">
        <v>35</v>
      </c>
      <c r="C24" s="10" t="s">
        <v>35</v>
      </c>
      <c r="D24" s="11" t="s">
        <v>57</v>
      </c>
      <c r="E24" s="12">
        <v>9987480</v>
      </c>
      <c r="F24" s="12">
        <v>10162088</v>
      </c>
      <c r="G24" s="12">
        <v>6805017</v>
      </c>
      <c r="H24" s="12">
        <v>10099363</v>
      </c>
      <c r="I24" s="12">
        <v>9854582</v>
      </c>
      <c r="J24" s="12">
        <f>I24-H24</f>
        <v>-244781</v>
      </c>
      <c r="K24" s="13">
        <f>(J24/H24)</f>
        <v>-2.4237271202154038E-2</v>
      </c>
      <c r="L24" s="1"/>
    </row>
    <row r="25" spans="1:12" ht="15" customHeight="1" x14ac:dyDescent="0.25">
      <c r="A25" s="14" t="s">
        <v>58</v>
      </c>
      <c r="B25" s="14" t="s">
        <v>35</v>
      </c>
      <c r="C25" s="14" t="s">
        <v>35</v>
      </c>
      <c r="D25" s="15" t="s">
        <v>59</v>
      </c>
      <c r="E25" s="16">
        <v>6378487</v>
      </c>
      <c r="F25" s="16">
        <v>6211166</v>
      </c>
      <c r="G25" s="16">
        <v>4228939</v>
      </c>
      <c r="H25" s="16">
        <v>6378487</v>
      </c>
      <c r="I25" s="16">
        <v>6437653</v>
      </c>
      <c r="J25" s="16">
        <f>I25-H25</f>
        <v>59166</v>
      </c>
      <c r="K25" s="18">
        <f>(J25/H25)</f>
        <v>9.275867458850352E-3</v>
      </c>
      <c r="L25" s="1"/>
    </row>
    <row r="26" spans="1:12" ht="15" customHeight="1" x14ac:dyDescent="0.25">
      <c r="A26" s="14" t="s">
        <v>60</v>
      </c>
      <c r="B26" s="14" t="s">
        <v>35</v>
      </c>
      <c r="C26" s="14" t="s">
        <v>35</v>
      </c>
      <c r="D26" s="15" t="s">
        <v>61</v>
      </c>
      <c r="E26" s="16">
        <v>889052</v>
      </c>
      <c r="F26" s="16">
        <v>844599</v>
      </c>
      <c r="G26" s="16">
        <v>529778</v>
      </c>
      <c r="H26" s="16">
        <v>916614</v>
      </c>
      <c r="I26" s="16">
        <v>1084279</v>
      </c>
      <c r="J26" s="16">
        <f>I26-H26</f>
        <v>167665</v>
      </c>
      <c r="K26" s="18">
        <f>(J26/H26)</f>
        <v>0.18291778218530375</v>
      </c>
      <c r="L26" s="1"/>
    </row>
    <row r="27" spans="1:12" ht="15" customHeight="1" x14ac:dyDescent="0.25">
      <c r="A27" s="14" t="s">
        <v>62</v>
      </c>
      <c r="B27" s="14" t="s">
        <v>35</v>
      </c>
      <c r="C27" s="14" t="s">
        <v>35</v>
      </c>
      <c r="D27" s="15" t="s">
        <v>63</v>
      </c>
      <c r="E27" s="16">
        <v>0</v>
      </c>
      <c r="F27" s="16">
        <v>78229</v>
      </c>
      <c r="G27" s="16">
        <v>78229</v>
      </c>
      <c r="H27" s="16">
        <v>0</v>
      </c>
      <c r="I27" s="16">
        <v>10</v>
      </c>
      <c r="J27" s="16">
        <f t="shared" ref="J27:J40" si="4">I27-H27</f>
        <v>10</v>
      </c>
      <c r="K27" s="18"/>
      <c r="L27" s="1"/>
    </row>
    <row r="28" spans="1:12" ht="15" customHeight="1" x14ac:dyDescent="0.25">
      <c r="A28" s="14"/>
      <c r="B28" s="46" t="s">
        <v>83</v>
      </c>
      <c r="C28" s="46" t="s">
        <v>35</v>
      </c>
      <c r="D28" s="47" t="s">
        <v>84</v>
      </c>
      <c r="E28" s="16">
        <v>0</v>
      </c>
      <c r="F28" s="16">
        <v>78229</v>
      </c>
      <c r="G28" s="16">
        <v>78229</v>
      </c>
      <c r="H28" s="16">
        <v>0</v>
      </c>
      <c r="I28" s="16">
        <v>10</v>
      </c>
      <c r="J28" s="16">
        <f t="shared" si="4"/>
        <v>10</v>
      </c>
      <c r="K28" s="18"/>
      <c r="L28" s="1"/>
    </row>
    <row r="29" spans="1:12" ht="15" customHeight="1" x14ac:dyDescent="0.25">
      <c r="A29" s="14" t="s">
        <v>64</v>
      </c>
      <c r="B29" s="14" t="s">
        <v>35</v>
      </c>
      <c r="C29" s="14" t="s">
        <v>35</v>
      </c>
      <c r="D29" s="15" t="s">
        <v>38</v>
      </c>
      <c r="E29" s="16">
        <v>2291077</v>
      </c>
      <c r="F29" s="16">
        <v>2291077</v>
      </c>
      <c r="G29" s="16">
        <v>1692072</v>
      </c>
      <c r="H29" s="16">
        <v>2362102</v>
      </c>
      <c r="I29" s="16">
        <v>2276202</v>
      </c>
      <c r="J29" s="16">
        <f t="shared" si="4"/>
        <v>-85900</v>
      </c>
      <c r="K29" s="18">
        <f t="shared" ref="K29:K40" si="5">(J29/H29)</f>
        <v>-3.6365914765746778E-2</v>
      </c>
      <c r="L29" s="1"/>
    </row>
    <row r="30" spans="1:12" ht="15" customHeight="1" x14ac:dyDescent="0.25">
      <c r="A30" s="14" t="s">
        <v>35</v>
      </c>
      <c r="B30" s="14" t="s">
        <v>14</v>
      </c>
      <c r="C30" s="14" t="s">
        <v>35</v>
      </c>
      <c r="D30" s="15" t="s">
        <v>65</v>
      </c>
      <c r="E30" s="16">
        <v>1171</v>
      </c>
      <c r="F30" s="16">
        <v>1171</v>
      </c>
      <c r="G30" s="16">
        <v>0</v>
      </c>
      <c r="H30" s="16">
        <v>1208</v>
      </c>
      <c r="I30" s="16">
        <v>1208</v>
      </c>
      <c r="J30" s="16">
        <f t="shared" si="4"/>
        <v>0</v>
      </c>
      <c r="K30" s="18">
        <f t="shared" si="5"/>
        <v>0</v>
      </c>
      <c r="L30" s="1"/>
    </row>
    <row r="31" spans="1:12" ht="27" customHeight="1" x14ac:dyDescent="0.25">
      <c r="A31" s="14" t="s">
        <v>35</v>
      </c>
      <c r="B31" s="14" t="s">
        <v>35</v>
      </c>
      <c r="C31" s="14" t="s">
        <v>66</v>
      </c>
      <c r="D31" s="15" t="s">
        <v>67</v>
      </c>
      <c r="E31" s="16">
        <v>1171</v>
      </c>
      <c r="F31" s="16">
        <v>1171</v>
      </c>
      <c r="G31" s="16">
        <v>0</v>
      </c>
      <c r="H31" s="16">
        <v>1208</v>
      </c>
      <c r="I31" s="16">
        <v>1208</v>
      </c>
      <c r="J31" s="16">
        <f t="shared" si="4"/>
        <v>0</v>
      </c>
      <c r="K31" s="18">
        <f t="shared" si="5"/>
        <v>0</v>
      </c>
      <c r="L31" s="1"/>
    </row>
    <row r="32" spans="1:12" ht="15" customHeight="1" x14ac:dyDescent="0.25">
      <c r="A32" s="14" t="s">
        <v>35</v>
      </c>
      <c r="B32" s="14" t="s">
        <v>48</v>
      </c>
      <c r="C32" s="14" t="s">
        <v>35</v>
      </c>
      <c r="D32" s="15" t="s">
        <v>68</v>
      </c>
      <c r="E32" s="16">
        <v>2289906</v>
      </c>
      <c r="F32" s="16">
        <v>2289906</v>
      </c>
      <c r="G32" s="16">
        <v>1692072</v>
      </c>
      <c r="H32" s="16">
        <v>2360894</v>
      </c>
      <c r="I32" s="16">
        <v>2274994</v>
      </c>
      <c r="J32" s="16">
        <f t="shared" si="4"/>
        <v>-85900</v>
      </c>
      <c r="K32" s="18">
        <f t="shared" si="5"/>
        <v>-3.6384522134411797E-2</v>
      </c>
      <c r="L32" s="1"/>
    </row>
    <row r="33" spans="1:12" ht="15" customHeight="1" x14ac:dyDescent="0.25">
      <c r="A33" s="14" t="s">
        <v>35</v>
      </c>
      <c r="B33" s="14" t="s">
        <v>35</v>
      </c>
      <c r="C33" s="14" t="s">
        <v>69</v>
      </c>
      <c r="D33" s="15" t="s">
        <v>70</v>
      </c>
      <c r="E33" s="16">
        <v>2289906</v>
      </c>
      <c r="F33" s="16">
        <v>2289906</v>
      </c>
      <c r="G33" s="16">
        <v>1692072</v>
      </c>
      <c r="H33" s="16">
        <v>2360894</v>
      </c>
      <c r="I33" s="16">
        <v>2274994</v>
      </c>
      <c r="J33" s="16">
        <f t="shared" si="4"/>
        <v>-85900</v>
      </c>
      <c r="K33" s="18">
        <f t="shared" si="5"/>
        <v>-3.6384522134411797E-2</v>
      </c>
      <c r="L33" s="1"/>
    </row>
    <row r="34" spans="1:12" ht="15" customHeight="1" x14ac:dyDescent="0.25">
      <c r="A34" s="14" t="s">
        <v>11</v>
      </c>
      <c r="B34" s="14" t="s">
        <v>35</v>
      </c>
      <c r="C34" s="14" t="s">
        <v>35</v>
      </c>
      <c r="D34" s="15" t="s">
        <v>71</v>
      </c>
      <c r="E34" s="16">
        <v>39005</v>
      </c>
      <c r="F34" s="16">
        <v>318932</v>
      </c>
      <c r="G34" s="16">
        <v>214364</v>
      </c>
      <c r="H34" s="16">
        <v>40215</v>
      </c>
      <c r="I34" s="16">
        <v>40214</v>
      </c>
      <c r="J34" s="16">
        <f t="shared" si="4"/>
        <v>-1</v>
      </c>
      <c r="K34" s="18">
        <f t="shared" si="5"/>
        <v>-2.4866343404202412E-5</v>
      </c>
      <c r="L34" s="1"/>
    </row>
    <row r="35" spans="1:12" ht="15" customHeight="1" x14ac:dyDescent="0.25">
      <c r="A35" s="52" t="s">
        <v>35</v>
      </c>
      <c r="B35" s="52" t="s">
        <v>46</v>
      </c>
      <c r="C35" s="52" t="s">
        <v>35</v>
      </c>
      <c r="D35" s="53" t="s">
        <v>72</v>
      </c>
      <c r="E35" s="54">
        <v>39005</v>
      </c>
      <c r="F35" s="54">
        <v>318932</v>
      </c>
      <c r="G35" s="54">
        <v>214364</v>
      </c>
      <c r="H35" s="54">
        <v>40215</v>
      </c>
      <c r="I35" s="54">
        <v>40214</v>
      </c>
      <c r="J35" s="54">
        <f t="shared" si="4"/>
        <v>-1</v>
      </c>
      <c r="K35" s="55">
        <f t="shared" si="5"/>
        <v>-2.4866343404202412E-5</v>
      </c>
      <c r="L35" s="1"/>
    </row>
    <row r="36" spans="1:12" ht="27" customHeight="1" x14ac:dyDescent="0.25">
      <c r="A36" s="48" t="s">
        <v>73</v>
      </c>
      <c r="B36" s="48" t="s">
        <v>35</v>
      </c>
      <c r="C36" s="48" t="s">
        <v>35</v>
      </c>
      <c r="D36" s="49" t="s">
        <v>74</v>
      </c>
      <c r="E36" s="50">
        <v>389849</v>
      </c>
      <c r="F36" s="50">
        <v>370356</v>
      </c>
      <c r="G36" s="50">
        <v>13906</v>
      </c>
      <c r="H36" s="50">
        <v>401935</v>
      </c>
      <c r="I36" s="50">
        <v>16214</v>
      </c>
      <c r="J36" s="50">
        <f t="shared" si="4"/>
        <v>-385721</v>
      </c>
      <c r="K36" s="51">
        <f t="shared" si="5"/>
        <v>-0.95966014405314293</v>
      </c>
      <c r="L36" s="1"/>
    </row>
    <row r="37" spans="1:12" ht="15" customHeight="1" x14ac:dyDescent="0.25">
      <c r="A37" s="14" t="s">
        <v>35</v>
      </c>
      <c r="B37" s="14" t="s">
        <v>75</v>
      </c>
      <c r="C37" s="14" t="s">
        <v>35</v>
      </c>
      <c r="D37" s="15" t="s">
        <v>76</v>
      </c>
      <c r="E37" s="16">
        <v>228050</v>
      </c>
      <c r="F37" s="16">
        <v>216647</v>
      </c>
      <c r="G37" s="16">
        <v>0</v>
      </c>
      <c r="H37" s="16">
        <v>235120</v>
      </c>
      <c r="I37" s="16">
        <v>16214</v>
      </c>
      <c r="J37" s="16">
        <f t="shared" si="4"/>
        <v>-218906</v>
      </c>
      <c r="K37" s="18">
        <f t="shared" si="5"/>
        <v>-0.93103946920721337</v>
      </c>
      <c r="L37" s="1"/>
    </row>
    <row r="38" spans="1:12" ht="15" customHeight="1" x14ac:dyDescent="0.25">
      <c r="A38" s="14" t="s">
        <v>35</v>
      </c>
      <c r="B38" s="14" t="s">
        <v>7</v>
      </c>
      <c r="C38" s="14" t="s">
        <v>35</v>
      </c>
      <c r="D38" s="15" t="s">
        <v>77</v>
      </c>
      <c r="E38" s="16">
        <v>161799</v>
      </c>
      <c r="F38" s="16">
        <v>153709</v>
      </c>
      <c r="G38" s="16">
        <v>13906</v>
      </c>
      <c r="H38" s="16">
        <v>166815</v>
      </c>
      <c r="I38" s="16">
        <v>0</v>
      </c>
      <c r="J38" s="16">
        <f t="shared" si="4"/>
        <v>-166815</v>
      </c>
      <c r="K38" s="18">
        <f t="shared" si="5"/>
        <v>-1</v>
      </c>
      <c r="L38" s="1"/>
    </row>
    <row r="39" spans="1:12" ht="15" customHeight="1" x14ac:dyDescent="0.25">
      <c r="A39" s="14" t="s">
        <v>78</v>
      </c>
      <c r="B39" s="14" t="s">
        <v>35</v>
      </c>
      <c r="C39" s="14" t="s">
        <v>35</v>
      </c>
      <c r="D39" s="15" t="s">
        <v>79</v>
      </c>
      <c r="E39" s="16">
        <v>10</v>
      </c>
      <c r="F39" s="16">
        <v>47729</v>
      </c>
      <c r="G39" s="16">
        <v>47729</v>
      </c>
      <c r="H39" s="16">
        <v>10</v>
      </c>
      <c r="I39" s="16">
        <v>10</v>
      </c>
      <c r="J39" s="16">
        <f t="shared" si="4"/>
        <v>0</v>
      </c>
      <c r="K39" s="18">
        <f t="shared" si="5"/>
        <v>0</v>
      </c>
      <c r="L39" s="1"/>
    </row>
    <row r="40" spans="1:12" ht="15" customHeight="1" x14ac:dyDescent="0.25">
      <c r="A40" s="14" t="s">
        <v>35</v>
      </c>
      <c r="B40" s="14" t="s">
        <v>7</v>
      </c>
      <c r="C40" s="14" t="s">
        <v>35</v>
      </c>
      <c r="D40" s="15" t="s">
        <v>80</v>
      </c>
      <c r="E40" s="16">
        <v>10</v>
      </c>
      <c r="F40" s="16">
        <v>47729</v>
      </c>
      <c r="G40" s="16">
        <v>47729</v>
      </c>
      <c r="H40" s="16">
        <v>10</v>
      </c>
      <c r="I40" s="16">
        <v>10</v>
      </c>
      <c r="J40" s="16">
        <f t="shared" si="4"/>
        <v>0</v>
      </c>
      <c r="K40" s="18">
        <f t="shared" si="5"/>
        <v>0</v>
      </c>
      <c r="L40" s="1"/>
    </row>
    <row r="41" spans="1:12" ht="15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"/>
    </row>
    <row r="42" spans="1:12" ht="15" customHeight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"/>
    </row>
    <row r="43" spans="1:1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5" customHeight="1" x14ac:dyDescent="0.25">
      <c r="A44" s="42" t="s">
        <v>81</v>
      </c>
      <c r="B44" s="43"/>
      <c r="C44" s="43"/>
      <c r="D44" s="43"/>
      <c r="E44" s="20">
        <v>9948465</v>
      </c>
      <c r="F44" s="20">
        <v>9795427</v>
      </c>
      <c r="G44" s="20">
        <v>6542924</v>
      </c>
      <c r="H44" s="20">
        <v>10059138</v>
      </c>
      <c r="I44" s="20">
        <v>9814358</v>
      </c>
      <c r="J44" s="20">
        <v>-244780</v>
      </c>
      <c r="K44" s="21">
        <v>-2.4334093040576637E-2</v>
      </c>
      <c r="L44" s="1"/>
    </row>
    <row r="45" spans="1:12" ht="15" customHeight="1" x14ac:dyDescent="0.25">
      <c r="A45" s="44" t="s">
        <v>82</v>
      </c>
      <c r="B45" s="45"/>
      <c r="C45" s="45"/>
      <c r="D45" s="45"/>
      <c r="E45" s="45"/>
      <c r="F45" s="45"/>
      <c r="G45" s="45"/>
      <c r="H45" s="45"/>
      <c r="I45" s="45"/>
      <c r="J45" s="1"/>
      <c r="K45" s="1"/>
      <c r="L45" s="1"/>
    </row>
    <row r="46" spans="1:12" ht="5.099999999999999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mergeCells count="17">
    <mergeCell ref="J10:J11"/>
    <mergeCell ref="K10:K11"/>
    <mergeCell ref="A44:D44"/>
    <mergeCell ref="A45:I45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2025-09-26T21:13:17Z</dcterms:modified>
</cp:coreProperties>
</file>