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A9AFC0A-8BCE-4423-8F80-E0C83040DF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analitico'!$A$1:$K$45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30" i="1"/>
  <c r="J31" i="1"/>
  <c r="K31" i="1"/>
  <c r="J32" i="1"/>
  <c r="K32" i="1" s="1"/>
  <c r="J33" i="1"/>
  <c r="K33" i="1" s="1"/>
  <c r="J34" i="1"/>
  <c r="K34" i="1" s="1"/>
  <c r="J35" i="1"/>
  <c r="K35" i="1" s="1"/>
  <c r="J36" i="1"/>
  <c r="K36" i="1"/>
  <c r="J37" i="1"/>
  <c r="K37" i="1"/>
  <c r="J38" i="1"/>
  <c r="K38" i="1"/>
  <c r="J39" i="1"/>
  <c r="K39" i="1"/>
  <c r="J16" i="1"/>
  <c r="K16" i="1" s="1"/>
  <c r="J17" i="1"/>
  <c r="K17" i="1"/>
  <c r="J18" i="1"/>
  <c r="K18" i="1"/>
  <c r="J19" i="1"/>
  <c r="J20" i="1"/>
  <c r="J21" i="1"/>
  <c r="K21" i="1"/>
  <c r="J22" i="1"/>
  <c r="K22" i="1"/>
  <c r="J23" i="1"/>
  <c r="J24" i="1"/>
  <c r="J25" i="1"/>
  <c r="K25" i="1" s="1"/>
  <c r="J28" i="1"/>
  <c r="K28" i="1" s="1"/>
  <c r="J27" i="1"/>
  <c r="K27" i="1" s="1"/>
  <c r="J26" i="1"/>
  <c r="K2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<sst xmlns="http://schemas.openxmlformats.org/spreadsheetml/2006/main" count="151" uniqueCount="82">
  <si>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</si>
  <si>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</si>
  <si>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</si>
  <si>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</si>
  <si>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</si>
  <si>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</si>
  <si>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</si>
  <si>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</si>
  <si>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</si>
  <si>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AGENCIA DE PROMOCIÓN DE LA INVERSIÓN EXTRANJERA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</si>
  <si>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</si>
  <si>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</si>
  <si>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</si>
  <si>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</si>
  <si>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</si>
  <si>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</si>
  <si>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</si>
  <si>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</si>
  <si>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</si>
  <si>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</si>
  <si>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</si>
  <si>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</si>
  <si>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</si>
  <si>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</si>
  <si>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</si>
  <si>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</si>
  <si>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</si>
  <si>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</si>
  <si>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</si>
  <si>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</si>
  <si>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</si>
  <si>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</si>
  <si>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</si>
  <si>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</si>
  <si>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</si>
  <si>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</si>
  <si>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</si>
  <si>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</si>
  <si>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</si>
  <si>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</si>
  <si>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</si>
  <si>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002</t>
    </r>
  </si>
  <si>
    <r>
      <rPr>
        <sz val="10"/>
        <rFont val="Times New Roman"/>
      </rPr>
      <t>Programa Exportación de Servicios Subsecretaría de Hacienda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</si>
  <si>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</si>
  <si>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</si>
  <si>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</si>
  <si>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</si>
  <si>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</si>
  <si>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</si>
  <si>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</si>
  <si>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</si>
  <si>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</si>
  <si>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</si>
  <si>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</si>
  <si>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</si>
  <si>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</si>
  <si>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</si>
  <si>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</si>
  <si>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</si>
  <si>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</si>
  <si>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</si>
  <si>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</si>
  <si>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</si>
  <si>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</si>
  <si>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</si>
  <si>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</si>
  <si>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Programa Promoción de Exportaciones - PROCHILE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</si>
  <si>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</si>
  <si>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</si>
  <si>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</si>
  <si>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</si>
  <si>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</si>
  <si>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</si>
  <si>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</si>
  <si>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</si>
  <si>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</si>
  <si>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</si>
  <si>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</si>
  <si>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</si>
  <si>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</si>
  <si>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03</t>
  </si>
  <si>
    <t>Prestaciones Sociales del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</si>
</sst>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9" fillId="46" borderId="15" xfId="0" applyFont="1" applyFill="1" applyBorder="1" applyAlignment="1">
      <alignment horizontal="center" vertical="top" wrapText="1"/>
    </xf>
    <xf numFmtId="0" fontId="9" fillId="46" borderId="16" xfId="0" applyFont="1" applyFill="1" applyBorder="1" applyAlignment="1">
      <alignment horizontal="left" vertical="top" wrapText="1"/>
    </xf>
    <xf numFmtId="3" fontId="0" fillId="0" borderId="0" xfId="0" applyNumberFormat="1"/>
    <xf numFmtId="0" fontId="3" fillId="34" borderId="18" xfId="0" applyFont="1" applyFill="1" applyBorder="1" applyAlignment="1">
      <alignment horizontal="center" vertical="top" wrapText="1"/>
    </xf>
    <xf numFmtId="0" fontId="3" fillId="35" borderId="18" xfId="0" applyFont="1" applyFill="1" applyBorder="1" applyAlignment="1">
      <alignment horizontal="left" vertical="top" wrapText="1"/>
    </xf>
    <xf numFmtId="3" fontId="3" fillId="36" borderId="18" xfId="0" applyNumberFormat="1" applyFont="1" applyFill="1" applyBorder="1" applyAlignment="1">
      <alignment horizontal="right" vertical="top" wrapText="1"/>
    </xf>
    <xf numFmtId="164" fontId="3" fillId="37" borderId="18" xfId="0" applyNumberFormat="1" applyFont="1" applyFill="1" applyBorder="1" applyAlignment="1">
      <alignment horizontal="right" vertical="top" wrapText="1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7" borderId="17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62"/>
  <sheetViews>
    <sheetView tabSelected="1" zoomScaleNormal="100" workbookViewId="0">
      <selection activeCell="A34" sqref="A34:K3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6123683</v>
      </c>
      <c r="F12" s="12">
        <v>6019485</v>
      </c>
      <c r="G12" s="12">
        <v>3610067</v>
      </c>
      <c r="H12" s="12">
        <v>6194320</v>
      </c>
      <c r="I12" s="12">
        <v>6053733</v>
      </c>
      <c r="J12" s="12">
        <f>I12-H12</f>
        <v>-140587</v>
      </c>
      <c r="K12" s="13">
        <f>(J12/H12)</f>
        <v>-2.2696115150654148E-2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600010</v>
      </c>
      <c r="F13" s="16">
        <v>10</v>
      </c>
      <c r="G13" s="16">
        <v>0</v>
      </c>
      <c r="H13" s="16">
        <v>618610</v>
      </c>
      <c r="I13" s="16">
        <v>10</v>
      </c>
      <c r="J13" s="16">
        <f>I13-H13</f>
        <v>-618600</v>
      </c>
      <c r="K13" s="17">
        <f>(J13/H13)</f>
        <v>-0.99998383472624108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600010</v>
      </c>
      <c r="F14" s="16">
        <v>10</v>
      </c>
      <c r="G14" s="16">
        <v>0</v>
      </c>
      <c r="H14" s="16">
        <v>618610</v>
      </c>
      <c r="I14" s="16">
        <v>10</v>
      </c>
      <c r="J14" s="16">
        <f>I14-H14</f>
        <v>-618600</v>
      </c>
      <c r="K14" s="17">
        <f>(J14/H14)</f>
        <v>-0.99998383472624108</v>
      </c>
      <c r="L14" s="1"/>
    </row>
    <row r="15" spans="1:12" ht="27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600000</v>
      </c>
      <c r="F15" s="16">
        <v>0</v>
      </c>
      <c r="G15" s="16">
        <v>0</v>
      </c>
      <c r="H15" s="16">
        <v>618600</v>
      </c>
      <c r="I15" s="16">
        <v>0</v>
      </c>
      <c r="J15" s="16">
        <f>I15-H15</f>
        <v>-618600</v>
      </c>
      <c r="K15" s="17">
        <f>(J15/H15)</f>
        <v>-1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10</v>
      </c>
      <c r="F16" s="16">
        <v>10</v>
      </c>
      <c r="G16" s="16">
        <v>0</v>
      </c>
      <c r="H16" s="16">
        <v>10</v>
      </c>
      <c r="I16" s="16">
        <v>10</v>
      </c>
      <c r="J16" s="16">
        <f t="shared" ref="J16:J25" si="0">I16-H16</f>
        <v>0</v>
      </c>
      <c r="K16" s="17">
        <f t="shared" ref="K16:K25" si="1">(J16/H16)</f>
        <v>0</v>
      </c>
      <c r="L16" s="1"/>
    </row>
    <row r="17" spans="1:12" ht="15" customHeight="1" x14ac:dyDescent="0.25">
      <c r="A17" s="14" t="s">
        <v>45</v>
      </c>
      <c r="B17" s="14" t="s">
        <v>35</v>
      </c>
      <c r="C17" s="14" t="s">
        <v>35</v>
      </c>
      <c r="D17" s="15" t="s">
        <v>46</v>
      </c>
      <c r="E17" s="16">
        <v>10</v>
      </c>
      <c r="F17" s="16">
        <v>10</v>
      </c>
      <c r="G17" s="16">
        <v>47198</v>
      </c>
      <c r="H17" s="16">
        <v>10</v>
      </c>
      <c r="I17" s="16">
        <v>10</v>
      </c>
      <c r="J17" s="16">
        <f t="shared" si="0"/>
        <v>0</v>
      </c>
      <c r="K17" s="17">
        <f t="shared" si="1"/>
        <v>0</v>
      </c>
      <c r="L17" s="1"/>
    </row>
    <row r="18" spans="1:12" ht="27" customHeight="1" x14ac:dyDescent="0.25">
      <c r="A18" s="14" t="s">
        <v>35</v>
      </c>
      <c r="B18" s="14" t="s">
        <v>14</v>
      </c>
      <c r="C18" s="14" t="s">
        <v>35</v>
      </c>
      <c r="D18" s="15" t="s">
        <v>47</v>
      </c>
      <c r="E18" s="16">
        <v>10</v>
      </c>
      <c r="F18" s="16">
        <v>10</v>
      </c>
      <c r="G18" s="16">
        <v>44578</v>
      </c>
      <c r="H18" s="16">
        <v>10</v>
      </c>
      <c r="I18" s="16">
        <v>10</v>
      </c>
      <c r="J18" s="16">
        <f t="shared" si="0"/>
        <v>0</v>
      </c>
      <c r="K18" s="17">
        <f t="shared" si="1"/>
        <v>0</v>
      </c>
      <c r="L18" s="1"/>
    </row>
    <row r="19" spans="1:12" ht="15" customHeight="1" x14ac:dyDescent="0.25">
      <c r="A19" s="14" t="s">
        <v>35</v>
      </c>
      <c r="B19" s="14" t="s">
        <v>39</v>
      </c>
      <c r="C19" s="14" t="s">
        <v>35</v>
      </c>
      <c r="D19" s="15" t="s">
        <v>48</v>
      </c>
      <c r="E19" s="16">
        <v>0</v>
      </c>
      <c r="F19" s="16">
        <v>0</v>
      </c>
      <c r="G19" s="16">
        <v>704</v>
      </c>
      <c r="H19" s="16">
        <v>0</v>
      </c>
      <c r="I19" s="16">
        <v>0</v>
      </c>
      <c r="J19" s="16">
        <f t="shared" si="0"/>
        <v>0</v>
      </c>
      <c r="K19" s="17"/>
      <c r="L19" s="1"/>
    </row>
    <row r="20" spans="1:12" ht="15" customHeight="1" x14ac:dyDescent="0.25">
      <c r="A20" s="14" t="s">
        <v>35</v>
      </c>
      <c r="B20" s="14" t="s">
        <v>49</v>
      </c>
      <c r="C20" s="14" t="s">
        <v>35</v>
      </c>
      <c r="D20" s="15" t="s">
        <v>50</v>
      </c>
      <c r="E20" s="16">
        <v>0</v>
      </c>
      <c r="F20" s="16">
        <v>0</v>
      </c>
      <c r="G20" s="16">
        <v>1916</v>
      </c>
      <c r="H20" s="16">
        <v>0</v>
      </c>
      <c r="I20" s="16">
        <v>0</v>
      </c>
      <c r="J20" s="16">
        <f t="shared" si="0"/>
        <v>0</v>
      </c>
      <c r="K20" s="17"/>
      <c r="L20" s="1"/>
    </row>
    <row r="21" spans="1:12" ht="15" customHeight="1" x14ac:dyDescent="0.25">
      <c r="A21" s="14" t="s">
        <v>51</v>
      </c>
      <c r="B21" s="14" t="s">
        <v>35</v>
      </c>
      <c r="C21" s="14" t="s">
        <v>35</v>
      </c>
      <c r="D21" s="15" t="s">
        <v>52</v>
      </c>
      <c r="E21" s="16">
        <v>5523653</v>
      </c>
      <c r="F21" s="16">
        <v>6019455</v>
      </c>
      <c r="G21" s="16">
        <v>3548673</v>
      </c>
      <c r="H21" s="16">
        <v>5575690</v>
      </c>
      <c r="I21" s="16">
        <v>6053703</v>
      </c>
      <c r="J21" s="16">
        <f t="shared" si="0"/>
        <v>478013</v>
      </c>
      <c r="K21" s="17">
        <f t="shared" si="1"/>
        <v>8.5731631421402554E-2</v>
      </c>
      <c r="L21" s="1"/>
    </row>
    <row r="22" spans="1:12" ht="15" customHeight="1" x14ac:dyDescent="0.25">
      <c r="A22" s="14" t="s">
        <v>35</v>
      </c>
      <c r="B22" s="14" t="s">
        <v>14</v>
      </c>
      <c r="C22" s="14" t="s">
        <v>35</v>
      </c>
      <c r="D22" s="15" t="s">
        <v>53</v>
      </c>
      <c r="E22" s="16">
        <v>5523653</v>
      </c>
      <c r="F22" s="16">
        <v>6019455</v>
      </c>
      <c r="G22" s="16">
        <v>3548673</v>
      </c>
      <c r="H22" s="16">
        <v>5575690</v>
      </c>
      <c r="I22" s="16">
        <v>6053703</v>
      </c>
      <c r="J22" s="16">
        <f t="shared" si="0"/>
        <v>478013</v>
      </c>
      <c r="K22" s="17">
        <f t="shared" si="1"/>
        <v>8.5731631421402554E-2</v>
      </c>
      <c r="L22" s="1"/>
    </row>
    <row r="23" spans="1:12" ht="15" customHeight="1" x14ac:dyDescent="0.25">
      <c r="A23" s="14" t="s">
        <v>54</v>
      </c>
      <c r="B23" s="14" t="s">
        <v>35</v>
      </c>
      <c r="C23" s="14" t="s">
        <v>35</v>
      </c>
      <c r="D23" s="15" t="s">
        <v>55</v>
      </c>
      <c r="E23" s="16">
        <v>0</v>
      </c>
      <c r="F23" s="16">
        <v>0</v>
      </c>
      <c r="G23" s="16">
        <v>14196</v>
      </c>
      <c r="H23" s="16">
        <v>0</v>
      </c>
      <c r="I23" s="16">
        <v>0</v>
      </c>
      <c r="J23" s="16">
        <f t="shared" si="0"/>
        <v>0</v>
      </c>
      <c r="K23" s="17"/>
      <c r="L23" s="1"/>
    </row>
    <row r="24" spans="1:12" ht="15" customHeight="1" x14ac:dyDescent="0.25">
      <c r="A24" s="14"/>
      <c r="B24" s="46" t="s">
        <v>78</v>
      </c>
      <c r="C24" s="46" t="s">
        <v>35</v>
      </c>
      <c r="D24" s="47" t="s">
        <v>79</v>
      </c>
      <c r="E24" s="16">
        <v>0</v>
      </c>
      <c r="F24" s="16">
        <v>0</v>
      </c>
      <c r="G24" s="16">
        <v>14196</v>
      </c>
      <c r="H24" s="16">
        <v>0</v>
      </c>
      <c r="I24" s="16">
        <v>0</v>
      </c>
      <c r="J24" s="16">
        <f t="shared" si="0"/>
        <v>0</v>
      </c>
      <c r="K24" s="17"/>
      <c r="L24" s="1"/>
    </row>
    <row r="25" spans="1:12" ht="15" customHeight="1" x14ac:dyDescent="0.25">
      <c r="A25" s="14" t="s">
        <v>56</v>
      </c>
      <c r="B25" s="14" t="s">
        <v>35</v>
      </c>
      <c r="C25" s="14" t="s">
        <v>35</v>
      </c>
      <c r="D25" s="15" t="s">
        <v>57</v>
      </c>
      <c r="E25" s="16">
        <v>10</v>
      </c>
      <c r="F25" s="16">
        <v>10</v>
      </c>
      <c r="G25" s="16">
        <v>0</v>
      </c>
      <c r="H25" s="16">
        <v>10</v>
      </c>
      <c r="I25" s="16">
        <v>10</v>
      </c>
      <c r="J25" s="16">
        <f t="shared" si="0"/>
        <v>0</v>
      </c>
      <c r="K25" s="17">
        <f t="shared" si="1"/>
        <v>0</v>
      </c>
      <c r="L25" s="1"/>
    </row>
    <row r="26" spans="1:12" ht="15" customHeight="1" x14ac:dyDescent="0.25">
      <c r="A26" s="10" t="s">
        <v>35</v>
      </c>
      <c r="B26" s="10" t="s">
        <v>35</v>
      </c>
      <c r="C26" s="10" t="s">
        <v>35</v>
      </c>
      <c r="D26" s="11" t="s">
        <v>58</v>
      </c>
      <c r="E26" s="12">
        <v>6123683</v>
      </c>
      <c r="F26" s="12">
        <v>6019485</v>
      </c>
      <c r="G26" s="12">
        <v>3631113</v>
      </c>
      <c r="H26" s="12">
        <v>6194320</v>
      </c>
      <c r="I26" s="12">
        <v>6053733</v>
      </c>
      <c r="J26" s="12">
        <f t="shared" ref="J26:J28" si="2">I26-H26</f>
        <v>-140587</v>
      </c>
      <c r="K26" s="13">
        <f>(J26/H26)</f>
        <v>-2.2696115150654148E-2</v>
      </c>
      <c r="L26" s="1"/>
    </row>
    <row r="27" spans="1:12" ht="15" customHeight="1" x14ac:dyDescent="0.25">
      <c r="A27" s="14" t="s">
        <v>11</v>
      </c>
      <c r="B27" s="14" t="s">
        <v>35</v>
      </c>
      <c r="C27" s="14" t="s">
        <v>35</v>
      </c>
      <c r="D27" s="15" t="s">
        <v>59</v>
      </c>
      <c r="E27" s="16">
        <v>3845157</v>
      </c>
      <c r="F27" s="16">
        <v>3668936</v>
      </c>
      <c r="G27" s="16">
        <v>2090886</v>
      </c>
      <c r="H27" s="16">
        <v>3845157</v>
      </c>
      <c r="I27" s="16">
        <v>3870644</v>
      </c>
      <c r="J27" s="16">
        <f t="shared" si="2"/>
        <v>25487</v>
      </c>
      <c r="K27" s="17">
        <f>(J27/H27)</f>
        <v>6.6283379326253777E-3</v>
      </c>
      <c r="L27" s="1"/>
    </row>
    <row r="28" spans="1:12" ht="15" customHeight="1" x14ac:dyDescent="0.25">
      <c r="A28" s="14" t="s">
        <v>60</v>
      </c>
      <c r="B28" s="14" t="s">
        <v>35</v>
      </c>
      <c r="C28" s="14" t="s">
        <v>35</v>
      </c>
      <c r="D28" s="15" t="s">
        <v>61</v>
      </c>
      <c r="E28" s="16">
        <v>1462146</v>
      </c>
      <c r="F28" s="16">
        <v>1534169</v>
      </c>
      <c r="G28" s="16">
        <v>623666</v>
      </c>
      <c r="H28" s="16">
        <v>1507475</v>
      </c>
      <c r="I28" s="16">
        <v>1425034</v>
      </c>
      <c r="J28" s="16">
        <f t="shared" si="2"/>
        <v>-82441</v>
      </c>
      <c r="K28" s="17">
        <f>(J28/H28)</f>
        <v>-5.4688137448382232E-2</v>
      </c>
      <c r="L28" s="1"/>
    </row>
    <row r="29" spans="1:12" ht="15" customHeight="1" x14ac:dyDescent="0.25">
      <c r="A29" s="14" t="s">
        <v>62</v>
      </c>
      <c r="B29" s="14" t="s">
        <v>35</v>
      </c>
      <c r="C29" s="14" t="s">
        <v>35</v>
      </c>
      <c r="D29" s="15" t="s">
        <v>63</v>
      </c>
      <c r="E29" s="16">
        <v>0</v>
      </c>
      <c r="F29" s="16">
        <v>0</v>
      </c>
      <c r="G29" s="16">
        <v>0</v>
      </c>
      <c r="H29" s="16">
        <v>0</v>
      </c>
      <c r="I29" s="16">
        <v>10</v>
      </c>
      <c r="J29" s="16">
        <f t="shared" ref="J29:J39" si="3">I29-H29</f>
        <v>10</v>
      </c>
      <c r="K29" s="17"/>
      <c r="L29" s="1"/>
    </row>
    <row r="30" spans="1:12" ht="15" customHeight="1" x14ac:dyDescent="0.25">
      <c r="A30" s="14"/>
      <c r="B30" s="48" t="s">
        <v>80</v>
      </c>
      <c r="C30" s="14"/>
      <c r="D30" s="49" t="s">
        <v>81</v>
      </c>
      <c r="E30" s="16">
        <v>0</v>
      </c>
      <c r="F30" s="16">
        <v>0</v>
      </c>
      <c r="G30" s="16">
        <v>0</v>
      </c>
      <c r="H30" s="16">
        <v>0</v>
      </c>
      <c r="I30" s="16">
        <v>10</v>
      </c>
      <c r="J30" s="16">
        <f t="shared" si="3"/>
        <v>10</v>
      </c>
      <c r="K30" s="17"/>
      <c r="L30" s="1"/>
    </row>
    <row r="31" spans="1:12" ht="15" customHeight="1" x14ac:dyDescent="0.25">
      <c r="A31" s="14" t="s">
        <v>64</v>
      </c>
      <c r="B31" s="14" t="s">
        <v>35</v>
      </c>
      <c r="C31" s="14" t="s">
        <v>35</v>
      </c>
      <c r="D31" s="15" t="s">
        <v>38</v>
      </c>
      <c r="E31" s="16">
        <v>771410</v>
      </c>
      <c r="F31" s="16">
        <v>771410</v>
      </c>
      <c r="G31" s="16">
        <v>514274</v>
      </c>
      <c r="H31" s="16">
        <v>795324</v>
      </c>
      <c r="I31" s="16">
        <v>711681</v>
      </c>
      <c r="J31" s="16">
        <f t="shared" si="3"/>
        <v>-83643</v>
      </c>
      <c r="K31" s="17">
        <f t="shared" ref="K31:K39" si="4">(J31/H31)</f>
        <v>-0.10516845964663459</v>
      </c>
      <c r="L31" s="1"/>
    </row>
    <row r="32" spans="1:12" ht="15" customHeight="1" x14ac:dyDescent="0.25">
      <c r="A32" s="14" t="s">
        <v>35</v>
      </c>
      <c r="B32" s="14" t="s">
        <v>39</v>
      </c>
      <c r="C32" s="14" t="s">
        <v>35</v>
      </c>
      <c r="D32" s="15" t="s">
        <v>65</v>
      </c>
      <c r="E32" s="16">
        <v>771410</v>
      </c>
      <c r="F32" s="16">
        <v>771410</v>
      </c>
      <c r="G32" s="16">
        <v>514274</v>
      </c>
      <c r="H32" s="16">
        <v>795324</v>
      </c>
      <c r="I32" s="16">
        <v>711681</v>
      </c>
      <c r="J32" s="16">
        <f t="shared" si="3"/>
        <v>-83643</v>
      </c>
      <c r="K32" s="17">
        <f t="shared" si="4"/>
        <v>-0.10516845964663459</v>
      </c>
      <c r="L32" s="1"/>
    </row>
    <row r="33" spans="1:12" ht="27" customHeight="1" x14ac:dyDescent="0.25">
      <c r="A33" s="14" t="s">
        <v>35</v>
      </c>
      <c r="B33" s="14" t="s">
        <v>35</v>
      </c>
      <c r="C33" s="14" t="s">
        <v>41</v>
      </c>
      <c r="D33" s="15" t="s">
        <v>66</v>
      </c>
      <c r="E33" s="16">
        <v>771410</v>
      </c>
      <c r="F33" s="16">
        <v>771410</v>
      </c>
      <c r="G33" s="16">
        <v>514274</v>
      </c>
      <c r="H33" s="16">
        <v>795324</v>
      </c>
      <c r="I33" s="16">
        <v>711681</v>
      </c>
      <c r="J33" s="16">
        <f t="shared" si="3"/>
        <v>-83643</v>
      </c>
      <c r="K33" s="17">
        <f t="shared" si="4"/>
        <v>-0.10516845964663459</v>
      </c>
      <c r="L33" s="1"/>
    </row>
    <row r="34" spans="1:12" ht="15" customHeight="1" x14ac:dyDescent="0.25">
      <c r="A34" s="55" t="s">
        <v>67</v>
      </c>
      <c r="B34" s="55" t="s">
        <v>35</v>
      </c>
      <c r="C34" s="55" t="s">
        <v>35</v>
      </c>
      <c r="D34" s="56" t="s">
        <v>68</v>
      </c>
      <c r="E34" s="57">
        <v>20</v>
      </c>
      <c r="F34" s="57">
        <v>20</v>
      </c>
      <c r="G34" s="57">
        <v>113158</v>
      </c>
      <c r="H34" s="57">
        <v>20</v>
      </c>
      <c r="I34" s="57">
        <v>20</v>
      </c>
      <c r="J34" s="57">
        <f t="shared" si="3"/>
        <v>0</v>
      </c>
      <c r="K34" s="58">
        <f t="shared" si="4"/>
        <v>0</v>
      </c>
      <c r="L34" s="1"/>
    </row>
    <row r="35" spans="1:12" ht="15" customHeight="1" x14ac:dyDescent="0.25">
      <c r="A35" s="51" t="s">
        <v>35</v>
      </c>
      <c r="B35" s="51" t="s">
        <v>49</v>
      </c>
      <c r="C35" s="51" t="s">
        <v>35</v>
      </c>
      <c r="D35" s="52" t="s">
        <v>69</v>
      </c>
      <c r="E35" s="53">
        <v>20</v>
      </c>
      <c r="F35" s="53">
        <v>20</v>
      </c>
      <c r="G35" s="53">
        <v>113158</v>
      </c>
      <c r="H35" s="53">
        <v>20</v>
      </c>
      <c r="I35" s="53">
        <v>20</v>
      </c>
      <c r="J35" s="53">
        <f t="shared" si="3"/>
        <v>0</v>
      </c>
      <c r="K35" s="54">
        <f t="shared" si="4"/>
        <v>0</v>
      </c>
      <c r="L35" s="1"/>
    </row>
    <row r="36" spans="1:12" ht="27" customHeight="1" x14ac:dyDescent="0.25">
      <c r="A36" s="14" t="s">
        <v>70</v>
      </c>
      <c r="B36" s="14" t="s">
        <v>35</v>
      </c>
      <c r="C36" s="14" t="s">
        <v>35</v>
      </c>
      <c r="D36" s="15" t="s">
        <v>71</v>
      </c>
      <c r="E36" s="16">
        <v>44940</v>
      </c>
      <c r="F36" s="16">
        <v>44940</v>
      </c>
      <c r="G36" s="16">
        <v>35266</v>
      </c>
      <c r="H36" s="16">
        <v>46334</v>
      </c>
      <c r="I36" s="16">
        <v>46334</v>
      </c>
      <c r="J36" s="16">
        <f t="shared" si="3"/>
        <v>0</v>
      </c>
      <c r="K36" s="17">
        <f t="shared" si="4"/>
        <v>0</v>
      </c>
      <c r="L36" s="1"/>
    </row>
    <row r="37" spans="1:12" ht="15" customHeight="1" x14ac:dyDescent="0.25">
      <c r="A37" s="14" t="s">
        <v>35</v>
      </c>
      <c r="B37" s="14" t="s">
        <v>7</v>
      </c>
      <c r="C37" s="14" t="s">
        <v>35</v>
      </c>
      <c r="D37" s="15" t="s">
        <v>72</v>
      </c>
      <c r="E37" s="16">
        <v>44940</v>
      </c>
      <c r="F37" s="16">
        <v>44940</v>
      </c>
      <c r="G37" s="16">
        <v>35266</v>
      </c>
      <c r="H37" s="16">
        <v>46334</v>
      </c>
      <c r="I37" s="16">
        <v>46334</v>
      </c>
      <c r="J37" s="16">
        <f t="shared" si="3"/>
        <v>0</v>
      </c>
      <c r="K37" s="17">
        <f t="shared" si="4"/>
        <v>0</v>
      </c>
      <c r="L37" s="1"/>
    </row>
    <row r="38" spans="1:12" ht="15" customHeight="1" x14ac:dyDescent="0.25">
      <c r="A38" s="14" t="s">
        <v>73</v>
      </c>
      <c r="B38" s="14" t="s">
        <v>35</v>
      </c>
      <c r="C38" s="14" t="s">
        <v>35</v>
      </c>
      <c r="D38" s="15" t="s">
        <v>74</v>
      </c>
      <c r="E38" s="16">
        <v>10</v>
      </c>
      <c r="F38" s="16">
        <v>10</v>
      </c>
      <c r="G38" s="16">
        <v>253863</v>
      </c>
      <c r="H38" s="16">
        <v>10</v>
      </c>
      <c r="I38" s="16">
        <v>10</v>
      </c>
      <c r="J38" s="16">
        <f t="shared" si="3"/>
        <v>0</v>
      </c>
      <c r="K38" s="17">
        <f t="shared" si="4"/>
        <v>0</v>
      </c>
      <c r="L38" s="1"/>
    </row>
    <row r="39" spans="1:12" ht="15" customHeight="1" x14ac:dyDescent="0.25">
      <c r="A39" s="14" t="s">
        <v>35</v>
      </c>
      <c r="B39" s="14" t="s">
        <v>7</v>
      </c>
      <c r="C39" s="14" t="s">
        <v>35</v>
      </c>
      <c r="D39" s="15" t="s">
        <v>75</v>
      </c>
      <c r="E39" s="16">
        <v>10</v>
      </c>
      <c r="F39" s="16">
        <v>10</v>
      </c>
      <c r="G39" s="16">
        <v>253863</v>
      </c>
      <c r="H39" s="16">
        <v>10</v>
      </c>
      <c r="I39" s="16">
        <v>10</v>
      </c>
      <c r="J39" s="16">
        <f t="shared" si="3"/>
        <v>0</v>
      </c>
      <c r="K39" s="17">
        <f t="shared" si="4"/>
        <v>0</v>
      </c>
      <c r="L39" s="1"/>
    </row>
    <row r="40" spans="1:12" ht="1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"/>
    </row>
    <row r="41" spans="1:12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"/>
    </row>
    <row r="42" spans="1:1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" customHeight="1" x14ac:dyDescent="0.25">
      <c r="A43" s="42" t="s">
        <v>76</v>
      </c>
      <c r="B43" s="43"/>
      <c r="C43" s="43"/>
      <c r="D43" s="43"/>
      <c r="E43" s="20">
        <v>6123653</v>
      </c>
      <c r="F43" s="20">
        <v>6019455</v>
      </c>
      <c r="G43" s="20">
        <v>3264092</v>
      </c>
      <c r="H43" s="20">
        <v>6194290</v>
      </c>
      <c r="I43" s="20">
        <v>6053703</v>
      </c>
      <c r="J43" s="20">
        <v>-140587</v>
      </c>
      <c r="K43" s="21">
        <v>-2.2696225071799997E-2</v>
      </c>
      <c r="L43" s="1"/>
    </row>
    <row r="44" spans="1:12" ht="15" customHeight="1" x14ac:dyDescent="0.25">
      <c r="A44" s="44" t="s">
        <v>77</v>
      </c>
      <c r="B44" s="45"/>
      <c r="C44" s="45"/>
      <c r="D44" s="45"/>
      <c r="E44" s="45"/>
      <c r="F44" s="45"/>
      <c r="G44" s="45"/>
      <c r="H44" s="45"/>
      <c r="I44" s="45"/>
      <c r="J44" s="1"/>
      <c r="K44" s="1"/>
      <c r="L44" s="1"/>
    </row>
    <row r="45" spans="1:12" ht="5.099999999999999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8" spans="1:12" x14ac:dyDescent="0.25">
      <c r="E48" s="50"/>
      <c r="F48" s="50"/>
      <c r="G48" s="50"/>
      <c r="H48" s="50"/>
      <c r="I48" s="50"/>
      <c r="J48" s="50"/>
      <c r="K48" s="50"/>
    </row>
    <row r="49" spans="5:11" x14ac:dyDescent="0.25">
      <c r="E49" s="50"/>
      <c r="F49" s="50"/>
      <c r="G49" s="50"/>
      <c r="H49" s="50"/>
      <c r="I49" s="50"/>
      <c r="J49" s="50"/>
      <c r="K49" s="50"/>
    </row>
    <row r="50" spans="5:11" x14ac:dyDescent="0.25">
      <c r="E50" s="50"/>
      <c r="F50" s="50"/>
      <c r="G50" s="50"/>
      <c r="H50" s="50"/>
      <c r="I50" s="50"/>
      <c r="J50" s="50"/>
      <c r="K50" s="50"/>
    </row>
    <row r="51" spans="5:11" x14ac:dyDescent="0.25">
      <c r="E51" s="50"/>
      <c r="F51" s="50"/>
      <c r="G51" s="50"/>
      <c r="H51" s="50"/>
      <c r="I51" s="50"/>
      <c r="J51" s="50"/>
      <c r="K51" s="50"/>
    </row>
    <row r="52" spans="5:11" x14ac:dyDescent="0.25">
      <c r="E52" s="50"/>
      <c r="F52" s="50"/>
      <c r="G52" s="50"/>
      <c r="H52" s="50"/>
      <c r="I52" s="50"/>
      <c r="J52" s="50"/>
      <c r="K52" s="50"/>
    </row>
    <row r="53" spans="5:11" x14ac:dyDescent="0.25">
      <c r="E53" s="50"/>
      <c r="F53" s="50"/>
      <c r="G53" s="50"/>
      <c r="H53" s="50"/>
      <c r="I53" s="50"/>
      <c r="J53" s="50"/>
      <c r="K53" s="50"/>
    </row>
    <row r="54" spans="5:11" x14ac:dyDescent="0.25">
      <c r="E54" s="50"/>
      <c r="F54" s="50"/>
      <c r="G54" s="50"/>
      <c r="H54" s="50"/>
      <c r="I54" s="50"/>
      <c r="J54" s="50"/>
      <c r="K54" s="50"/>
    </row>
    <row r="55" spans="5:11" x14ac:dyDescent="0.25">
      <c r="E55" s="50"/>
      <c r="F55" s="50"/>
      <c r="G55" s="50"/>
      <c r="H55" s="50"/>
      <c r="I55" s="50"/>
      <c r="J55" s="50"/>
      <c r="K55" s="50"/>
    </row>
    <row r="56" spans="5:11" x14ac:dyDescent="0.25">
      <c r="E56" s="50"/>
      <c r="F56" s="50"/>
      <c r="G56" s="50"/>
      <c r="H56" s="50"/>
      <c r="I56" s="50"/>
      <c r="J56" s="50"/>
      <c r="K56" s="50"/>
    </row>
    <row r="57" spans="5:11" x14ac:dyDescent="0.25">
      <c r="E57" s="50"/>
      <c r="F57" s="50"/>
      <c r="G57" s="50"/>
      <c r="H57" s="50"/>
      <c r="I57" s="50"/>
      <c r="J57" s="50"/>
      <c r="K57" s="50"/>
    </row>
    <row r="58" spans="5:11" x14ac:dyDescent="0.25">
      <c r="E58" s="50"/>
      <c r="F58" s="50"/>
      <c r="G58" s="50"/>
      <c r="H58" s="50"/>
      <c r="I58" s="50"/>
      <c r="J58" s="50"/>
      <c r="K58" s="50"/>
    </row>
    <row r="59" spans="5:11" x14ac:dyDescent="0.25">
      <c r="E59" s="50"/>
      <c r="F59" s="50"/>
      <c r="G59" s="50"/>
      <c r="H59" s="50"/>
      <c r="I59" s="50"/>
      <c r="J59" s="50"/>
      <c r="K59" s="50"/>
    </row>
    <row r="60" spans="5:11" x14ac:dyDescent="0.25">
      <c r="E60" s="50"/>
      <c r="F60" s="50"/>
      <c r="G60" s="50"/>
      <c r="H60" s="50"/>
      <c r="I60" s="50"/>
      <c r="J60" s="50"/>
      <c r="K60" s="50"/>
    </row>
    <row r="61" spans="5:11" x14ac:dyDescent="0.25">
      <c r="E61" s="50"/>
      <c r="F61" s="50"/>
      <c r="G61" s="50"/>
      <c r="H61" s="50"/>
      <c r="I61" s="50"/>
      <c r="J61" s="50"/>
      <c r="K61" s="50"/>
    </row>
    <row r="62" spans="5:11" x14ac:dyDescent="0.25">
      <c r="E62" s="50"/>
      <c r="F62" s="50"/>
      <c r="G62" s="50"/>
      <c r="H62" s="50"/>
      <c r="I62" s="50"/>
      <c r="J62" s="50"/>
      <c r="K62" s="50"/>
    </row>
  </sheetData>
  <mergeCells count="17">
    <mergeCell ref="J10:J11"/>
    <mergeCell ref="K10:K11"/>
    <mergeCell ref="A43:D43"/>
    <mergeCell ref="A44:I44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2025-09-26T20:48:28Z</dcterms:modified>
</cp:coreProperties>
</file>