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B1F5DD6F-03DA-4254-9AFB-FB4C4319BF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analitico'!$A$1:$K$35</definedName>
    <definedName name="JR_PAGE_ANCHOR_0_1">'cuadro Comparativo analitico'!$A$1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1" l="1"/>
  <c r="J24" i="1"/>
  <c r="J26" i="1"/>
  <c r="K26" i="1" s="1"/>
  <c r="J27" i="1"/>
  <c r="K27" i="1" s="1"/>
  <c r="J28" i="1"/>
  <c r="K28" i="1" s="1"/>
  <c r="J29" i="1"/>
  <c r="K29" i="1" s="1"/>
  <c r="J18" i="1"/>
  <c r="J19" i="1"/>
  <c r="J20" i="1"/>
  <c r="K20" i="1" s="1"/>
  <c r="J13" i="1"/>
  <c r="J14" i="1"/>
  <c r="J15" i="1"/>
  <c r="J23" i="1"/>
  <c r="K23" i="1" s="1"/>
  <c r="J22" i="1"/>
  <c r="K22" i="1" s="1"/>
  <c r="J21" i="1"/>
  <c r="K21" i="1" s="1"/>
  <c r="J17" i="1"/>
  <c r="K17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<sst xmlns="http://schemas.openxmlformats.org/spreadsheetml/2006/main" count="110" uniqueCount="69">
  <si>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</si>
  <si>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</si>
  <si>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</si>
  <si>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</si>
  <si>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</si>
  <si>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ECONOMÍA, FOMENTO Y TURISMO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</si>
  <si>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</si>
  <si>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07</t>
    </r>
  </si>
  <si>
    <r>
      <rPr>
        <sz val="10"/>
        <rFont val="Times New Roman"/>
      </rPr>
      <t>Capítulo:</t>
    </r>
  </si>
  <si>
    <r>
      <rPr>
        <sz val="10"/>
        <rFont val="Times New Roman"/>
      </rPr>
      <t>SERVICIO NACIONAL DE TURISMO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</si>
  <si>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</si>
  <si>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09</t>
    </r>
  </si>
  <si>
    <r>
      <rPr>
        <sz val="10"/>
        <rFont val="Times New Roman"/>
      </rPr>
      <t>Programa:</t>
    </r>
  </si>
  <si>
    <r>
      <rPr>
        <sz val="10"/>
        <rFont val="Times New Roman"/>
      </rPr>
      <t>PROGRAMA DE ATRACCIÓN TURÍSTICA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</si>
  <si>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</si>
  <si>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03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</si>
  <si>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</si>
  <si>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</si>
  <si>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</si>
  <si>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</si>
  <si>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</si>
  <si>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</si>
  <si>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</si>
  <si>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</si>
  <si>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</si>
  <si>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</si>
  <si>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</si>
  <si>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</si>
  <si>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(Inicial+Reajuste+Leyes Especiales)</t>
    </r>
  </si>
  <si>
    <r>
      <rPr>
        <b/>
        <sz val="10"/>
        <rFont val="Times New Roman"/>
      </rPr>
      <t>PRESUPUESTO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</si>
  <si>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</si>
  <si>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</si>
  <si>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</si>
  <si>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</si>
  <si>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</si>
  <si>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</si>
  <si>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</si>
  <si>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</si>
  <si>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</si>
  <si>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</si>
  <si>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APORTE FISCAL</t>
    </r>
  </si>
  <si>
    <r>
      <rPr>
        <sz val="10"/>
        <rFont val="Times New Roman"/>
      </rPr>
      <t>01</t>
    </r>
  </si>
  <si>
    <r>
      <rPr>
        <sz val="10"/>
        <rFont val="Times New Roman"/>
      </rPr>
      <t>Libre</t>
    </r>
  </si>
  <si>
    <r>
      <rPr>
        <sz val="10"/>
        <rFont val="Times New Roman"/>
      </rPr>
      <t>12</t>
    </r>
  </si>
  <si>
    <r>
      <rPr>
        <sz val="10"/>
        <rFont val="Times New Roman"/>
      </rPr>
      <t>RECUPERACIÓN DE PRÉSTAMOS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</si>
  <si>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</si>
  <si>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</si>
  <si>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</si>
  <si>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</si>
  <si>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</si>
  <si>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</si>
  <si>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</si>
  <si>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25</t>
    </r>
  </si>
  <si>
    <r>
      <rPr>
        <sz val="10"/>
        <rFont val="Times New Roman"/>
      </rPr>
      <t>INTEGROS AL FISCO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</si>
  <si>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</si>
  <si>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</si>
  <si>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</si>
  <si>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</si>
  <si>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</si>
  <si>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</si>
  <si>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</si>
  <si>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</si>
  <si>
    <t>01</t>
  </si>
  <si>
    <t>Recuperaciones y Reembolsos por Licencias Médicas</t>
  </si>
  <si>
    <t>99</t>
  </si>
  <si>
    <t>Otros</t>
  </si>
  <si>
    <t>10</t>
  </si>
  <si>
    <t>Ingresos por Percibir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</si>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</sst>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0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  <font>
      <sz val="10"/>
      <color indexed="8"/>
      <name val="Times New Roman"/>
    </font>
  </fonts>
  <fills count="4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0" fontId="0" fillId="37" borderId="12" xfId="0" applyFill="1" applyBorder="1" applyAlignment="1" applyProtection="1">
      <alignment wrapText="1"/>
      <protection locked="0"/>
    </xf>
    <xf numFmtId="164" fontId="3" fillId="38" borderId="12" xfId="0" applyNumberFormat="1" applyFont="1" applyFill="1" applyBorder="1" applyAlignment="1">
      <alignment horizontal="right" vertical="top" wrapText="1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9" fillId="46" borderId="14" xfId="0" applyFont="1" applyFill="1" applyBorder="1" applyAlignment="1">
      <alignment horizontal="center" vertical="top" wrapText="1"/>
    </xf>
    <xf numFmtId="0" fontId="9" fillId="46" borderId="14" xfId="0" applyFont="1" applyFill="1" applyBorder="1" applyAlignment="1">
      <alignment horizontal="left" vertical="top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L49"/>
  <sheetViews>
    <sheetView tabSelected="1" zoomScaleNormal="100" workbookViewId="0">
      <selection activeCell="H20" sqref="H20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35.140625" customWidth="1"/>
    <col min="5" max="6" width="14.28515625" customWidth="1"/>
    <col min="7" max="7" width="13.28515625" customWidth="1"/>
    <col min="8" max="8" width="14.28515625" customWidth="1"/>
    <col min="9" max="9" width="14.5703125" customWidth="1"/>
    <col min="10" max="11" width="13.28515625" customWidth="1"/>
    <col min="12" max="12" width="5.42578125" customWidth="1"/>
  </cols>
  <sheetData>
    <row r="1" spans="1:12" ht="17.100000000000001" customHeight="1" x14ac:dyDescent="0.25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1"/>
      <c r="K1" s="1"/>
      <c r="L1" s="1"/>
    </row>
    <row r="2" spans="1:12" ht="17.100000000000001" customHeight="1" x14ac:dyDescent="0.25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1"/>
      <c r="K2" s="1"/>
      <c r="L2" s="1"/>
    </row>
    <row r="3" spans="1:12" ht="1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1"/>
      <c r="K3" s="1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26" t="s">
        <v>4</v>
      </c>
      <c r="B5" s="27"/>
      <c r="C5" s="28" t="s">
        <v>5</v>
      </c>
      <c r="D5" s="29"/>
      <c r="E5" s="29"/>
      <c r="F5" s="29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30" t="s">
        <v>8</v>
      </c>
      <c r="B6" s="31"/>
      <c r="C6" s="32" t="s">
        <v>9</v>
      </c>
      <c r="D6" s="33"/>
      <c r="E6" s="33"/>
      <c r="F6" s="33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34" t="s">
        <v>12</v>
      </c>
      <c r="B7" s="35"/>
      <c r="C7" s="36" t="s">
        <v>13</v>
      </c>
      <c r="D7" s="37"/>
      <c r="E7" s="37"/>
      <c r="F7" s="37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8" t="s">
        <v>17</v>
      </c>
      <c r="B9" s="38" t="s">
        <v>18</v>
      </c>
      <c r="C9" s="38" t="s">
        <v>19</v>
      </c>
      <c r="D9" s="38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80.099999999999994" customHeight="1" x14ac:dyDescent="0.25">
      <c r="A10" s="39"/>
      <c r="B10" s="39"/>
      <c r="C10" s="39"/>
      <c r="D10" s="39"/>
      <c r="E10" s="6" t="s">
        <v>28</v>
      </c>
      <c r="F10" s="7" t="s">
        <v>29</v>
      </c>
      <c r="G10" s="7" t="s">
        <v>30</v>
      </c>
      <c r="H10" s="7" t="s">
        <v>28</v>
      </c>
      <c r="I10" s="7" t="s">
        <v>31</v>
      </c>
      <c r="J10" s="40" t="s">
        <v>32</v>
      </c>
      <c r="K10" s="40" t="s">
        <v>33</v>
      </c>
      <c r="L10" s="1"/>
    </row>
    <row r="11" spans="1:12" ht="30" customHeight="1" x14ac:dyDescent="0.25">
      <c r="A11" s="39"/>
      <c r="B11" s="39"/>
      <c r="C11" s="39"/>
      <c r="D11" s="39"/>
      <c r="E11" s="9" t="s">
        <v>34</v>
      </c>
      <c r="F11" s="8" t="s">
        <v>34</v>
      </c>
      <c r="G11" s="8" t="s">
        <v>34</v>
      </c>
      <c r="H11" s="8" t="s">
        <v>35</v>
      </c>
      <c r="I11" s="8" t="s">
        <v>35</v>
      </c>
      <c r="J11" s="41"/>
      <c r="K11" s="41"/>
      <c r="L11" s="1"/>
    </row>
    <row r="12" spans="1:12" ht="15" customHeight="1" x14ac:dyDescent="0.25">
      <c r="A12" s="10" t="s">
        <v>36</v>
      </c>
      <c r="B12" s="10" t="s">
        <v>36</v>
      </c>
      <c r="C12" s="10" t="s">
        <v>36</v>
      </c>
      <c r="D12" s="11" t="s">
        <v>37</v>
      </c>
      <c r="E12" s="12">
        <v>10043933</v>
      </c>
      <c r="F12" s="12">
        <v>14274014</v>
      </c>
      <c r="G12" s="12">
        <v>9645427</v>
      </c>
      <c r="H12" s="12">
        <v>10322340</v>
      </c>
      <c r="I12" s="12">
        <v>7337647</v>
      </c>
      <c r="J12" s="12">
        <f>I12-H12</f>
        <v>-2984693</v>
      </c>
      <c r="K12" s="13">
        <f>(J12/H12)</f>
        <v>-0.28914887515815213</v>
      </c>
      <c r="L12" s="1"/>
    </row>
    <row r="13" spans="1:12" ht="15" customHeight="1" x14ac:dyDescent="0.25">
      <c r="A13" s="14" t="s">
        <v>38</v>
      </c>
      <c r="B13" s="14" t="s">
        <v>36</v>
      </c>
      <c r="C13" s="14" t="s">
        <v>36</v>
      </c>
      <c r="D13" s="15" t="s">
        <v>39</v>
      </c>
      <c r="E13" s="16">
        <v>0</v>
      </c>
      <c r="F13" s="16">
        <v>6929</v>
      </c>
      <c r="G13" s="16">
        <v>10351</v>
      </c>
      <c r="H13" s="16">
        <v>0</v>
      </c>
      <c r="I13" s="16">
        <v>0</v>
      </c>
      <c r="J13" s="16">
        <f t="shared" ref="J13:J15" si="0">I13-H13</f>
        <v>0</v>
      </c>
      <c r="K13" s="18"/>
      <c r="L13" s="1"/>
    </row>
    <row r="14" spans="1:12" ht="15" customHeight="1" x14ac:dyDescent="0.25">
      <c r="A14" s="14"/>
      <c r="B14" s="14" t="s">
        <v>62</v>
      </c>
      <c r="C14" s="14" t="s">
        <v>36</v>
      </c>
      <c r="D14" s="15" t="s">
        <v>63</v>
      </c>
      <c r="E14" s="16">
        <v>0</v>
      </c>
      <c r="F14" s="16">
        <v>6834</v>
      </c>
      <c r="G14" s="16">
        <v>10280</v>
      </c>
      <c r="H14" s="16">
        <v>0</v>
      </c>
      <c r="I14" s="16">
        <v>0</v>
      </c>
      <c r="J14" s="16">
        <f t="shared" si="0"/>
        <v>0</v>
      </c>
      <c r="K14" s="18"/>
      <c r="L14" s="1"/>
    </row>
    <row r="15" spans="1:12" ht="15" customHeight="1" x14ac:dyDescent="0.25">
      <c r="A15" s="14"/>
      <c r="B15" s="14" t="s">
        <v>64</v>
      </c>
      <c r="C15" s="14" t="s">
        <v>36</v>
      </c>
      <c r="D15" s="15" t="s">
        <v>65</v>
      </c>
      <c r="E15" s="16">
        <v>0</v>
      </c>
      <c r="F15" s="16">
        <v>95</v>
      </c>
      <c r="G15" s="16">
        <v>71</v>
      </c>
      <c r="H15" s="16">
        <v>0</v>
      </c>
      <c r="I15" s="16">
        <v>0</v>
      </c>
      <c r="J15" s="16">
        <f t="shared" si="0"/>
        <v>0</v>
      </c>
      <c r="K15" s="18"/>
      <c r="L15" s="1"/>
    </row>
    <row r="16" spans="1:12" ht="15" customHeight="1" x14ac:dyDescent="0.25">
      <c r="A16" s="14" t="s">
        <v>11</v>
      </c>
      <c r="B16" s="14" t="s">
        <v>36</v>
      </c>
      <c r="C16" s="14" t="s">
        <v>36</v>
      </c>
      <c r="D16" s="15" t="s">
        <v>40</v>
      </c>
      <c r="E16" s="16">
        <v>10043923</v>
      </c>
      <c r="F16" s="16">
        <v>11739025</v>
      </c>
      <c r="G16" s="16">
        <v>9634943</v>
      </c>
      <c r="H16" s="16">
        <v>10322330</v>
      </c>
      <c r="I16" s="16">
        <v>7337637</v>
      </c>
      <c r="J16" s="16">
        <f>I16-H16</f>
        <v>-2984693</v>
      </c>
      <c r="K16" s="18">
        <f>(J16/H16)</f>
        <v>-0.28914915527792662</v>
      </c>
      <c r="L16" s="1"/>
    </row>
    <row r="17" spans="1:12" ht="15" customHeight="1" x14ac:dyDescent="0.25">
      <c r="A17" s="14" t="s">
        <v>36</v>
      </c>
      <c r="B17" s="14" t="s">
        <v>41</v>
      </c>
      <c r="C17" s="14" t="s">
        <v>36</v>
      </c>
      <c r="D17" s="15" t="s">
        <v>42</v>
      </c>
      <c r="E17" s="16">
        <v>10043923</v>
      </c>
      <c r="F17" s="16">
        <v>11739025</v>
      </c>
      <c r="G17" s="16">
        <v>9634943</v>
      </c>
      <c r="H17" s="16">
        <v>10322330</v>
      </c>
      <c r="I17" s="16">
        <v>7337637</v>
      </c>
      <c r="J17" s="16">
        <f>I17-H17</f>
        <v>-2984693</v>
      </c>
      <c r="K17" s="18">
        <f>(J17/H17)</f>
        <v>-0.28914915527792662</v>
      </c>
      <c r="L17" s="1"/>
    </row>
    <row r="18" spans="1:12" ht="15" customHeight="1" x14ac:dyDescent="0.25">
      <c r="A18" s="14" t="s">
        <v>43</v>
      </c>
      <c r="B18" s="14" t="s">
        <v>36</v>
      </c>
      <c r="C18" s="14" t="s">
        <v>36</v>
      </c>
      <c r="D18" s="15" t="s">
        <v>44</v>
      </c>
      <c r="E18" s="16">
        <v>0</v>
      </c>
      <c r="F18" s="16">
        <v>133</v>
      </c>
      <c r="G18" s="16">
        <v>133</v>
      </c>
      <c r="H18" s="16">
        <v>0</v>
      </c>
      <c r="I18" s="16">
        <v>0</v>
      </c>
      <c r="J18" s="16">
        <f t="shared" ref="J18:J20" si="1">I18-H18</f>
        <v>0</v>
      </c>
      <c r="K18" s="18"/>
      <c r="L18" s="1"/>
    </row>
    <row r="19" spans="1:12" ht="15" customHeight="1" x14ac:dyDescent="0.25">
      <c r="A19" s="14"/>
      <c r="B19" s="46" t="s">
        <v>66</v>
      </c>
      <c r="C19" s="46" t="s">
        <v>36</v>
      </c>
      <c r="D19" s="47" t="s">
        <v>67</v>
      </c>
      <c r="E19" s="16">
        <v>0</v>
      </c>
      <c r="F19" s="16">
        <v>133</v>
      </c>
      <c r="G19" s="16">
        <v>133</v>
      </c>
      <c r="H19" s="16">
        <v>0</v>
      </c>
      <c r="I19" s="16">
        <v>0</v>
      </c>
      <c r="J19" s="16">
        <f t="shared" si="1"/>
        <v>0</v>
      </c>
      <c r="K19" s="18"/>
      <c r="L19" s="1"/>
    </row>
    <row r="20" spans="1:12" ht="15" customHeight="1" x14ac:dyDescent="0.25">
      <c r="A20" s="14" t="s">
        <v>45</v>
      </c>
      <c r="B20" s="14" t="s">
        <v>36</v>
      </c>
      <c r="C20" s="14" t="s">
        <v>36</v>
      </c>
      <c r="D20" s="15" t="s">
        <v>46</v>
      </c>
      <c r="E20" s="16">
        <v>10</v>
      </c>
      <c r="F20" s="16">
        <v>2527927</v>
      </c>
      <c r="G20" s="16">
        <v>0</v>
      </c>
      <c r="H20" s="16">
        <v>10</v>
      </c>
      <c r="I20" s="16">
        <v>10</v>
      </c>
      <c r="J20" s="16">
        <f t="shared" si="1"/>
        <v>0</v>
      </c>
      <c r="K20" s="18">
        <f t="shared" ref="K20" si="2">(J20/H20)</f>
        <v>0</v>
      </c>
      <c r="L20" s="1"/>
    </row>
    <row r="21" spans="1:12" ht="15" customHeight="1" x14ac:dyDescent="0.25">
      <c r="A21" s="10" t="s">
        <v>36</v>
      </c>
      <c r="B21" s="10" t="s">
        <v>36</v>
      </c>
      <c r="C21" s="10" t="s">
        <v>36</v>
      </c>
      <c r="D21" s="11" t="s">
        <v>47</v>
      </c>
      <c r="E21" s="12">
        <v>10043933</v>
      </c>
      <c r="F21" s="12">
        <v>14274014</v>
      </c>
      <c r="G21" s="12">
        <v>7985204</v>
      </c>
      <c r="H21" s="12">
        <v>10322340</v>
      </c>
      <c r="I21" s="12">
        <v>7337647</v>
      </c>
      <c r="J21" s="12">
        <f>I21-H21</f>
        <v>-2984693</v>
      </c>
      <c r="K21" s="13">
        <f>(J21/H21)</f>
        <v>-0.28914887515815213</v>
      </c>
      <c r="L21" s="1"/>
    </row>
    <row r="22" spans="1:12" ht="15" customHeight="1" x14ac:dyDescent="0.25">
      <c r="A22" s="14" t="s">
        <v>48</v>
      </c>
      <c r="B22" s="14" t="s">
        <v>36</v>
      </c>
      <c r="C22" s="14" t="s">
        <v>36</v>
      </c>
      <c r="D22" s="15" t="s">
        <v>49</v>
      </c>
      <c r="E22" s="16">
        <v>1063074</v>
      </c>
      <c r="F22" s="16">
        <v>1035188</v>
      </c>
      <c r="G22" s="16">
        <v>622325</v>
      </c>
      <c r="H22" s="16">
        <v>1063074</v>
      </c>
      <c r="I22" s="16">
        <v>1063378</v>
      </c>
      <c r="J22" s="16">
        <f>I22-H22</f>
        <v>304</v>
      </c>
      <c r="K22" s="18">
        <f>(J22/H22)</f>
        <v>2.8596315966715393E-4</v>
      </c>
      <c r="L22" s="1"/>
    </row>
    <row r="23" spans="1:12" ht="15" customHeight="1" x14ac:dyDescent="0.25">
      <c r="A23" s="14" t="s">
        <v>50</v>
      </c>
      <c r="B23" s="14" t="s">
        <v>36</v>
      </c>
      <c r="C23" s="14" t="s">
        <v>36</v>
      </c>
      <c r="D23" s="15" t="s">
        <v>51</v>
      </c>
      <c r="E23" s="16">
        <v>8907408</v>
      </c>
      <c r="F23" s="16">
        <v>8462038</v>
      </c>
      <c r="G23" s="16">
        <v>2654173</v>
      </c>
      <c r="H23" s="16">
        <v>9183538</v>
      </c>
      <c r="I23" s="16">
        <v>6198541</v>
      </c>
      <c r="J23" s="16">
        <f>I23-H23</f>
        <v>-2984997</v>
      </c>
      <c r="K23" s="18">
        <f>(J23/H23)</f>
        <v>-0.32503780133538945</v>
      </c>
      <c r="L23" s="1"/>
    </row>
    <row r="24" spans="1:12" ht="15" customHeight="1" x14ac:dyDescent="0.25">
      <c r="A24" s="14" t="s">
        <v>52</v>
      </c>
      <c r="B24" s="14" t="s">
        <v>36</v>
      </c>
      <c r="C24" s="14" t="s">
        <v>36</v>
      </c>
      <c r="D24" s="15" t="s">
        <v>53</v>
      </c>
      <c r="E24" s="16">
        <v>0</v>
      </c>
      <c r="F24" s="16">
        <v>2534990</v>
      </c>
      <c r="G24" s="16">
        <v>2527917</v>
      </c>
      <c r="H24" s="16">
        <v>0</v>
      </c>
      <c r="I24" s="16">
        <v>0</v>
      </c>
      <c r="J24" s="16">
        <f t="shared" ref="J24:J29" si="3">I24-H24</f>
        <v>0</v>
      </c>
      <c r="K24" s="18"/>
      <c r="L24" s="1"/>
    </row>
    <row r="25" spans="1:12" ht="15" customHeight="1" x14ac:dyDescent="0.25">
      <c r="A25" s="14"/>
      <c r="B25" s="46" t="s">
        <v>64</v>
      </c>
      <c r="C25" s="46" t="s">
        <v>36</v>
      </c>
      <c r="D25" s="47" t="s">
        <v>68</v>
      </c>
      <c r="E25" s="16">
        <v>0</v>
      </c>
      <c r="F25" s="16">
        <v>2534990</v>
      </c>
      <c r="G25" s="16">
        <v>2527917</v>
      </c>
      <c r="H25" s="16">
        <v>0</v>
      </c>
      <c r="I25" s="16">
        <v>0</v>
      </c>
      <c r="J25" s="16">
        <f t="shared" ref="J25" si="4">I25-H25</f>
        <v>0</v>
      </c>
      <c r="K25" s="18"/>
      <c r="L25" s="1"/>
    </row>
    <row r="26" spans="1:12" ht="27" customHeight="1" x14ac:dyDescent="0.25">
      <c r="A26" s="14" t="s">
        <v>54</v>
      </c>
      <c r="B26" s="14" t="s">
        <v>36</v>
      </c>
      <c r="C26" s="14" t="s">
        <v>36</v>
      </c>
      <c r="D26" s="15" t="s">
        <v>55</v>
      </c>
      <c r="E26" s="16">
        <v>73441</v>
      </c>
      <c r="F26" s="16">
        <v>69769</v>
      </c>
      <c r="G26" s="16">
        <v>8760</v>
      </c>
      <c r="H26" s="16">
        <v>75718</v>
      </c>
      <c r="I26" s="16">
        <v>75718</v>
      </c>
      <c r="J26" s="16">
        <f t="shared" si="3"/>
        <v>0</v>
      </c>
      <c r="K26" s="18">
        <f t="shared" ref="K26:K29" si="5">(J26/H26)</f>
        <v>0</v>
      </c>
      <c r="L26" s="1"/>
    </row>
    <row r="27" spans="1:12" ht="15" customHeight="1" x14ac:dyDescent="0.25">
      <c r="A27" s="14" t="s">
        <v>36</v>
      </c>
      <c r="B27" s="14" t="s">
        <v>7</v>
      </c>
      <c r="C27" s="14" t="s">
        <v>36</v>
      </c>
      <c r="D27" s="15" t="s">
        <v>56</v>
      </c>
      <c r="E27" s="16">
        <v>73441</v>
      </c>
      <c r="F27" s="16">
        <v>69769</v>
      </c>
      <c r="G27" s="16">
        <v>8760</v>
      </c>
      <c r="H27" s="16">
        <v>75718</v>
      </c>
      <c r="I27" s="16">
        <v>75718</v>
      </c>
      <c r="J27" s="16">
        <f t="shared" si="3"/>
        <v>0</v>
      </c>
      <c r="K27" s="18">
        <f t="shared" si="5"/>
        <v>0</v>
      </c>
      <c r="L27" s="1"/>
    </row>
    <row r="28" spans="1:12" ht="15" customHeight="1" x14ac:dyDescent="0.25">
      <c r="A28" s="14" t="s">
        <v>57</v>
      </c>
      <c r="B28" s="14" t="s">
        <v>36</v>
      </c>
      <c r="C28" s="14" t="s">
        <v>36</v>
      </c>
      <c r="D28" s="15" t="s">
        <v>58</v>
      </c>
      <c r="E28" s="16">
        <v>10</v>
      </c>
      <c r="F28" s="16">
        <v>2172029</v>
      </c>
      <c r="G28" s="16">
        <v>2172029</v>
      </c>
      <c r="H28" s="16">
        <v>10</v>
      </c>
      <c r="I28" s="16">
        <v>10</v>
      </c>
      <c r="J28" s="16">
        <f t="shared" si="3"/>
        <v>0</v>
      </c>
      <c r="K28" s="18">
        <f t="shared" si="5"/>
        <v>0</v>
      </c>
      <c r="L28" s="1"/>
    </row>
    <row r="29" spans="1:12" ht="15" customHeight="1" x14ac:dyDescent="0.25">
      <c r="A29" s="14" t="s">
        <v>36</v>
      </c>
      <c r="B29" s="14" t="s">
        <v>7</v>
      </c>
      <c r="C29" s="14" t="s">
        <v>36</v>
      </c>
      <c r="D29" s="15" t="s">
        <v>59</v>
      </c>
      <c r="E29" s="16">
        <v>10</v>
      </c>
      <c r="F29" s="16">
        <v>2172029</v>
      </c>
      <c r="G29" s="16">
        <v>2172029</v>
      </c>
      <c r="H29" s="16">
        <v>10</v>
      </c>
      <c r="I29" s="16">
        <v>10</v>
      </c>
      <c r="J29" s="16">
        <f t="shared" si="3"/>
        <v>0</v>
      </c>
      <c r="K29" s="18">
        <f t="shared" si="5"/>
        <v>0</v>
      </c>
      <c r="L29" s="1"/>
    </row>
    <row r="30" spans="1:12" ht="15" customHeight="1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"/>
    </row>
    <row r="31" spans="1:12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"/>
    </row>
    <row r="32" spans="1:12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ht="15" customHeight="1" x14ac:dyDescent="0.25">
      <c r="A33" s="42" t="s">
        <v>60</v>
      </c>
      <c r="B33" s="43"/>
      <c r="C33" s="43"/>
      <c r="D33" s="43"/>
      <c r="E33" s="20">
        <v>10043923</v>
      </c>
      <c r="F33" s="20">
        <v>9566995</v>
      </c>
      <c r="G33" s="20">
        <v>3285258</v>
      </c>
      <c r="H33" s="20">
        <v>10322330</v>
      </c>
      <c r="I33" s="20">
        <v>7337637</v>
      </c>
      <c r="J33" s="20">
        <v>-2984693</v>
      </c>
      <c r="K33" s="21">
        <v>-0.28914915527792662</v>
      </c>
      <c r="L33" s="1"/>
    </row>
    <row r="34" spans="1:12" ht="15" customHeight="1" x14ac:dyDescent="0.25">
      <c r="A34" s="44" t="s">
        <v>61</v>
      </c>
      <c r="B34" s="45"/>
      <c r="C34" s="45"/>
      <c r="D34" s="45"/>
      <c r="E34" s="45"/>
      <c r="F34" s="45"/>
      <c r="G34" s="45"/>
      <c r="H34" s="45"/>
      <c r="I34" s="45"/>
      <c r="J34" s="1"/>
      <c r="K34" s="1"/>
      <c r="L34" s="1"/>
    </row>
    <row r="35" spans="1:12" ht="5.0999999999999996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8" spans="1:12" x14ac:dyDescent="0.25">
      <c r="E38" s="48"/>
      <c r="F38" s="48"/>
      <c r="G38" s="48"/>
      <c r="H38" s="48"/>
      <c r="I38" s="48"/>
      <c r="J38" s="48"/>
      <c r="K38" s="48"/>
    </row>
    <row r="39" spans="1:12" x14ac:dyDescent="0.25">
      <c r="E39" s="48"/>
      <c r="F39" s="48"/>
      <c r="G39" s="48"/>
      <c r="H39" s="48"/>
      <c r="I39" s="48"/>
      <c r="J39" s="48"/>
      <c r="K39" s="48"/>
    </row>
    <row r="40" spans="1:12" x14ac:dyDescent="0.25">
      <c r="E40" s="48"/>
      <c r="F40" s="48"/>
      <c r="G40" s="48"/>
      <c r="H40" s="48"/>
      <c r="I40" s="48"/>
      <c r="J40" s="48"/>
      <c r="K40" s="48"/>
    </row>
    <row r="41" spans="1:12" x14ac:dyDescent="0.25">
      <c r="E41" s="48"/>
      <c r="F41" s="48"/>
      <c r="G41" s="48"/>
      <c r="H41" s="48"/>
      <c r="I41" s="48"/>
      <c r="J41" s="48"/>
      <c r="K41" s="48"/>
    </row>
    <row r="42" spans="1:12" x14ac:dyDescent="0.25">
      <c r="E42" s="48"/>
      <c r="F42" s="48"/>
      <c r="G42" s="48"/>
      <c r="H42" s="48"/>
      <c r="I42" s="48"/>
      <c r="J42" s="48"/>
      <c r="K42" s="48"/>
    </row>
    <row r="43" spans="1:12" x14ac:dyDescent="0.25">
      <c r="E43" s="48"/>
      <c r="F43" s="48"/>
      <c r="G43" s="48"/>
      <c r="H43" s="48"/>
      <c r="I43" s="48"/>
      <c r="J43" s="48"/>
      <c r="K43" s="48"/>
    </row>
    <row r="44" spans="1:12" x14ac:dyDescent="0.25">
      <c r="E44" s="48"/>
      <c r="F44" s="48"/>
      <c r="G44" s="48"/>
      <c r="H44" s="48"/>
      <c r="I44" s="48"/>
      <c r="J44" s="48"/>
      <c r="K44" s="48"/>
    </row>
    <row r="45" spans="1:12" x14ac:dyDescent="0.25">
      <c r="E45" s="48"/>
      <c r="F45" s="48"/>
      <c r="G45" s="48"/>
      <c r="H45" s="48"/>
      <c r="I45" s="48"/>
      <c r="J45" s="48"/>
      <c r="K45" s="48"/>
    </row>
    <row r="46" spans="1:12" x14ac:dyDescent="0.25">
      <c r="E46" s="48"/>
      <c r="F46" s="48"/>
      <c r="G46" s="48"/>
      <c r="H46" s="48"/>
      <c r="I46" s="48"/>
      <c r="J46" s="48"/>
      <c r="K46" s="48"/>
    </row>
    <row r="47" spans="1:12" x14ac:dyDescent="0.25">
      <c r="E47" s="48"/>
      <c r="F47" s="48"/>
      <c r="G47" s="48"/>
      <c r="H47" s="48"/>
      <c r="I47" s="48"/>
      <c r="J47" s="48"/>
      <c r="K47" s="48"/>
    </row>
    <row r="48" spans="1:12" x14ac:dyDescent="0.25">
      <c r="E48" s="48"/>
      <c r="F48" s="48"/>
      <c r="G48" s="48"/>
      <c r="H48" s="48"/>
      <c r="I48" s="48"/>
      <c r="J48" s="48"/>
      <c r="K48" s="48"/>
    </row>
    <row r="49" spans="5:11" x14ac:dyDescent="0.25">
      <c r="E49" s="48"/>
      <c r="F49" s="48"/>
      <c r="G49" s="48"/>
      <c r="H49" s="48"/>
      <c r="I49" s="48"/>
      <c r="J49" s="48"/>
      <c r="K49" s="48"/>
    </row>
  </sheetData>
  <mergeCells count="17">
    <mergeCell ref="J10:J11"/>
    <mergeCell ref="K10:K11"/>
    <mergeCell ref="A33:D33"/>
    <mergeCell ref="A34:I34"/>
    <mergeCell ref="A6:B6"/>
    <mergeCell ref="C6:F6"/>
    <mergeCell ref="A7:B7"/>
    <mergeCell ref="C7:F7"/>
    <mergeCell ref="A9:A11"/>
    <mergeCell ref="B9:B11"/>
    <mergeCell ref="C9:C11"/>
    <mergeCell ref="D9:D11"/>
    <mergeCell ref="A1:I1"/>
    <mergeCell ref="A2:I2"/>
    <mergeCell ref="A3:I3"/>
    <mergeCell ref="A5:B5"/>
    <mergeCell ref="C5:F5"/>
  </mergeCells>
  <printOptions horizontalCentered="1"/>
  <pageMargins left="0.59055118110236227" right="0.39370078740157483" top="0.39370078740157483" bottom="0.39370078740157483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Comparativo analitico</vt:lpstr>
      <vt:lpstr>'cuadro Comparativo analitico'!Área_de_impresión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2025-09-26T20:21:32Z</dcterms:modified>
</cp:coreProperties>
</file>