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0AC06912-4C70-47AE-85C7-2C60578577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analitico'!$A$1:$K$51</definedName>
    <definedName name="JR_PAGE_ANCHOR_0_1">'cuadro Comparativo analitico'!$A$1</definedName>
    <definedName name="_xlnm.Print_Titles" localSheetId="0">'cuadro Comparativo analitico'!$1:$11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29" i="1"/>
  <c r="J30" i="1"/>
  <c r="K30" i="1"/>
  <c r="J31" i="1"/>
  <c r="K31" i="1" s="1"/>
  <c r="J32" i="1"/>
  <c r="K32" i="1"/>
  <c r="J33" i="1"/>
  <c r="K33" i="1" s="1"/>
  <c r="J34" i="1"/>
  <c r="K34" i="1" s="1"/>
  <c r="J35" i="1"/>
  <c r="K35" i="1"/>
  <c r="J36" i="1"/>
  <c r="K36" i="1"/>
  <c r="J37" i="1"/>
  <c r="K37" i="1" s="1"/>
  <c r="J38" i="1"/>
  <c r="K38" i="1"/>
  <c r="J39" i="1"/>
  <c r="K39" i="1" s="1"/>
  <c r="J40" i="1"/>
  <c r="K40" i="1"/>
  <c r="J41" i="1"/>
  <c r="K41" i="1"/>
  <c r="J42" i="1"/>
  <c r="K42" i="1" s="1"/>
  <c r="J43" i="1"/>
  <c r="K43" i="1" s="1"/>
  <c r="J44" i="1"/>
  <c r="K44" i="1"/>
  <c r="J45" i="1"/>
  <c r="K45" i="1"/>
  <c r="J22" i="1"/>
  <c r="J23" i="1"/>
  <c r="J24" i="1"/>
  <c r="K24" i="1"/>
  <c r="J13" i="1"/>
  <c r="K13" i="1" s="1"/>
  <c r="J14" i="1"/>
  <c r="K14" i="1" s="1"/>
  <c r="J15" i="1"/>
  <c r="K15" i="1" s="1"/>
  <c r="J16" i="1"/>
  <c r="J17" i="1"/>
  <c r="K17" i="1" s="1"/>
  <c r="J18" i="1"/>
  <c r="K18" i="1" s="1"/>
  <c r="J19" i="1"/>
  <c r="J27" i="1"/>
  <c r="K27" i="1" s="1"/>
  <c r="J26" i="1"/>
  <c r="K26" i="1" s="1"/>
  <c r="J25" i="1"/>
  <c r="K25" i="1" s="1"/>
  <c r="J21" i="1"/>
  <c r="K21" i="1" s="1"/>
  <c r="J20" i="1"/>
  <c r="K20" i="1" s="1"/>
  <c r="J12" i="1"/>
  <c r="K12" i="1" s="1"/>
</calcChain>
</file>

<file path=xl/sharedStrings.xml><?xml version="1.0" encoding="utf-8"?>
<sst xmlns="http://schemas.openxmlformats.org/spreadsheetml/2006/main" count="176" uniqueCount="89">
  <si>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</si>
  <si>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</si>
  <si>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</si>
  <si>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</si>
  <si>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</si>
  <si>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ECONOMÍA, FOMENTO Y TURISMO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</si>
  <si>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</si>
  <si>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07</t>
    </r>
  </si>
  <si>
    <r>
      <rPr>
        <sz val="10"/>
        <rFont val="Times New Roman"/>
      </rPr>
      <t>Capítulo:</t>
    </r>
  </si>
  <si>
    <r>
      <rPr>
        <sz val="10"/>
        <rFont val="Times New Roman"/>
      </rPr>
      <t>SERVICIO NACIONAL DE TURISMO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</si>
  <si>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</si>
  <si>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09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</si>
  <si>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</si>
  <si>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</si>
  <si>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</si>
  <si>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</si>
  <si>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</si>
  <si>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</si>
  <si>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</si>
  <si>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</si>
  <si>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</si>
  <si>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</si>
  <si>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</si>
  <si>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</si>
  <si>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</si>
  <si>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</si>
  <si>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</si>
  <si>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</si>
  <si>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</si>
  <si>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</si>
  <si>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</si>
  <si>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</si>
  <si>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</si>
  <si>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</si>
  <si>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</si>
  <si>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</si>
  <si>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</si>
  <si>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</si>
  <si>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</si>
  <si>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</si>
  <si>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</si>
  <si>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</si>
  <si>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</si>
  <si>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06</t>
    </r>
  </si>
  <si>
    <r>
      <rPr>
        <sz val="10"/>
        <rFont val="Times New Roman"/>
      </rPr>
      <t>RENTAS DE LA PROPIEDAD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</si>
  <si>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</si>
  <si>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</si>
  <si>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</si>
  <si>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</si>
  <si>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</si>
  <si>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</si>
  <si>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</si>
  <si>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</si>
  <si>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</si>
  <si>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</si>
  <si>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</si>
  <si>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</si>
  <si>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</si>
  <si>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</si>
  <si>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</si>
  <si>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</si>
  <si>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</si>
  <si>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</si>
  <si>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24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</si>
  <si>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</si>
  <si>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132</t>
    </r>
  </si>
  <si>
    <r>
      <rPr>
        <sz val="10"/>
        <rFont val="Times New Roman"/>
      </rPr>
      <t>Programa Vacaciones Tercera y Cuarta Edad</t>
    </r>
  </si>
  <si>
    <r>
      <rPr>
        <sz val="10"/>
        <rFont val="Times New Roman"/>
      </rPr>
      <t>133</t>
    </r>
  </si>
  <si>
    <r>
      <rPr>
        <sz val="10"/>
        <rFont val="Times New Roman"/>
      </rPr>
      <t>Programa Giras de Estudio</t>
    </r>
  </si>
  <si>
    <r>
      <rPr>
        <sz val="10"/>
        <rFont val="Times New Roman"/>
      </rPr>
      <t>135</t>
    </r>
  </si>
  <si>
    <r>
      <rPr>
        <sz val="10"/>
        <rFont val="Times New Roman"/>
      </rPr>
      <t>Programa Turismo Familiar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</si>
  <si>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</si>
  <si>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</si>
  <si>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</si>
  <si>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</si>
  <si>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</si>
  <si>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</si>
  <si>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03</t>
    </r>
  </si>
  <si>
    <r>
      <rPr>
        <sz val="10"/>
        <rFont val="Times New Roman"/>
      </rPr>
      <t>Vehículos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</si>
  <si>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</si>
  <si>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</si>
  <si>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</si>
  <si>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</si>
  <si>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</si>
  <si>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</si>
  <si>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10</t>
  </si>
  <si>
    <t>Ingresos por Percibir</t>
  </si>
  <si>
    <t>03</t>
  </si>
  <si>
    <t>Prestaciones Sociales del Empleador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</si>
</sst>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0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  <font>
      <sz val="10"/>
      <color indexed="8"/>
      <name val="Times New Roman"/>
    </font>
  </fonts>
  <fills count="4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0" fontId="0" fillId="37" borderId="12" xfId="0" applyFill="1" applyBorder="1" applyAlignment="1" applyProtection="1">
      <alignment wrapText="1"/>
      <protection locked="0"/>
    </xf>
    <xf numFmtId="164" fontId="3" fillId="38" borderId="12" xfId="0" applyNumberFormat="1" applyFont="1" applyFill="1" applyBorder="1" applyAlignment="1">
      <alignment horizontal="right" vertical="top" wrapText="1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9" fillId="46" borderId="14" xfId="0" applyFont="1" applyFill="1" applyBorder="1" applyAlignment="1">
      <alignment horizontal="center" vertical="top" wrapText="1"/>
    </xf>
    <xf numFmtId="0" fontId="9" fillId="46" borderId="14" xfId="0" applyFont="1" applyFill="1" applyBorder="1" applyAlignment="1">
      <alignment horizontal="left" vertical="top" wrapText="1"/>
    </xf>
    <xf numFmtId="0" fontId="3" fillId="34" borderId="16" xfId="0" applyFont="1" applyFill="1" applyBorder="1" applyAlignment="1">
      <alignment horizontal="center" vertical="top" wrapText="1"/>
    </xf>
    <xf numFmtId="0" fontId="3" fillId="35" borderId="16" xfId="0" applyFont="1" applyFill="1" applyBorder="1" applyAlignment="1">
      <alignment horizontal="left" vertical="top" wrapText="1"/>
    </xf>
    <xf numFmtId="3" fontId="3" fillId="36" borderId="16" xfId="0" applyNumberFormat="1" applyFont="1" applyFill="1" applyBorder="1" applyAlignment="1">
      <alignment horizontal="right" vertical="top" wrapText="1"/>
    </xf>
    <xf numFmtId="164" fontId="3" fillId="38" borderId="16" xfId="0" applyNumberFormat="1" applyFont="1" applyFill="1" applyBorder="1" applyAlignment="1">
      <alignment horizontal="right" vertical="top" wrapText="1"/>
    </xf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164" fontId="3" fillId="38" borderId="15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51"/>
  <sheetViews>
    <sheetView tabSelected="1" topLeftCell="A21" zoomScaleNormal="100" workbookViewId="0">
      <selection activeCell="H31" sqref="H31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35.140625" customWidth="1"/>
    <col min="5" max="6" width="14.28515625" customWidth="1"/>
    <col min="7" max="7" width="13.28515625" customWidth="1"/>
    <col min="8" max="8" width="14.28515625" customWidth="1"/>
    <col min="9" max="9" width="14.42578125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1"/>
      <c r="K1" s="1"/>
      <c r="L1" s="1"/>
    </row>
    <row r="2" spans="1:12" ht="17.100000000000001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1"/>
      <c r="K2" s="1"/>
      <c r="L2" s="1"/>
    </row>
    <row r="3" spans="1:12" ht="15" customHeight="1" x14ac:dyDescent="0.25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26" t="s">
        <v>4</v>
      </c>
      <c r="B5" s="27"/>
      <c r="C5" s="28" t="s">
        <v>5</v>
      </c>
      <c r="D5" s="29"/>
      <c r="E5" s="29"/>
      <c r="F5" s="29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0" t="s">
        <v>8</v>
      </c>
      <c r="B6" s="31"/>
      <c r="C6" s="32" t="s">
        <v>9</v>
      </c>
      <c r="D6" s="33"/>
      <c r="E6" s="33"/>
      <c r="F6" s="33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34" t="s">
        <v>12</v>
      </c>
      <c r="B7" s="35"/>
      <c r="C7" s="36" t="s">
        <v>9</v>
      </c>
      <c r="D7" s="37"/>
      <c r="E7" s="37"/>
      <c r="F7" s="37"/>
      <c r="G7" s="1"/>
      <c r="H7" s="2" t="s">
        <v>13</v>
      </c>
      <c r="I7" s="2" t="s">
        <v>14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x14ac:dyDescent="0.25">
      <c r="A9" s="38" t="s">
        <v>16</v>
      </c>
      <c r="B9" s="38" t="s">
        <v>17</v>
      </c>
      <c r="C9" s="38" t="s">
        <v>18</v>
      </c>
      <c r="D9" s="38" t="s">
        <v>19</v>
      </c>
      <c r="E9" s="4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80.099999999999994" customHeight="1" x14ac:dyDescent="0.25">
      <c r="A10" s="39"/>
      <c r="B10" s="39"/>
      <c r="C10" s="39"/>
      <c r="D10" s="39"/>
      <c r="E10" s="6" t="s">
        <v>27</v>
      </c>
      <c r="F10" s="7" t="s">
        <v>28</v>
      </c>
      <c r="G10" s="7" t="s">
        <v>29</v>
      </c>
      <c r="H10" s="7" t="s">
        <v>27</v>
      </c>
      <c r="I10" s="7" t="s">
        <v>30</v>
      </c>
      <c r="J10" s="40" t="s">
        <v>31</v>
      </c>
      <c r="K10" s="40" t="s">
        <v>32</v>
      </c>
      <c r="L10" s="1"/>
    </row>
    <row r="11" spans="1:12" ht="30" customHeight="1" x14ac:dyDescent="0.25">
      <c r="A11" s="39"/>
      <c r="B11" s="39"/>
      <c r="C11" s="39"/>
      <c r="D11" s="39"/>
      <c r="E11" s="9" t="s">
        <v>33</v>
      </c>
      <c r="F11" s="8" t="s">
        <v>33</v>
      </c>
      <c r="G11" s="8" t="s">
        <v>33</v>
      </c>
      <c r="H11" s="8" t="s">
        <v>34</v>
      </c>
      <c r="I11" s="8" t="s">
        <v>34</v>
      </c>
      <c r="J11" s="41"/>
      <c r="K11" s="41"/>
      <c r="L11" s="1"/>
    </row>
    <row r="12" spans="1:12" ht="15" customHeight="1" x14ac:dyDescent="0.25">
      <c r="A12" s="10" t="s">
        <v>35</v>
      </c>
      <c r="B12" s="10" t="s">
        <v>35</v>
      </c>
      <c r="C12" s="10" t="s">
        <v>35</v>
      </c>
      <c r="D12" s="11" t="s">
        <v>36</v>
      </c>
      <c r="E12" s="12">
        <v>25095658</v>
      </c>
      <c r="F12" s="12">
        <v>24872384</v>
      </c>
      <c r="G12" s="12">
        <v>15754012</v>
      </c>
      <c r="H12" s="12">
        <v>25510048</v>
      </c>
      <c r="I12" s="12">
        <v>25503331</v>
      </c>
      <c r="J12" s="12">
        <f>I12-H12</f>
        <v>-6717</v>
      </c>
      <c r="K12" s="13">
        <f>(J12/H12)</f>
        <v>-2.6330801102373463E-4</v>
      </c>
      <c r="L12" s="1"/>
    </row>
    <row r="13" spans="1:12" ht="15" customHeight="1" x14ac:dyDescent="0.25">
      <c r="A13" s="14" t="s">
        <v>37</v>
      </c>
      <c r="B13" s="14" t="s">
        <v>35</v>
      </c>
      <c r="C13" s="14" t="s">
        <v>35</v>
      </c>
      <c r="D13" s="15" t="s">
        <v>38</v>
      </c>
      <c r="E13" s="16">
        <v>10</v>
      </c>
      <c r="F13" s="16">
        <v>10</v>
      </c>
      <c r="G13" s="16">
        <v>121644</v>
      </c>
      <c r="H13" s="16">
        <v>10</v>
      </c>
      <c r="I13" s="16">
        <v>10</v>
      </c>
      <c r="J13" s="16">
        <f t="shared" ref="J13:J19" si="0">I13-H13</f>
        <v>0</v>
      </c>
      <c r="K13" s="18">
        <f t="shared" ref="K13:K18" si="1">(J13/H13)</f>
        <v>0</v>
      </c>
      <c r="L13" s="1"/>
    </row>
    <row r="14" spans="1:12" ht="15" customHeight="1" x14ac:dyDescent="0.25">
      <c r="A14" s="14" t="s">
        <v>35</v>
      </c>
      <c r="B14" s="14" t="s">
        <v>39</v>
      </c>
      <c r="C14" s="14" t="s">
        <v>35</v>
      </c>
      <c r="D14" s="15" t="s">
        <v>40</v>
      </c>
      <c r="E14" s="16">
        <v>10</v>
      </c>
      <c r="F14" s="16">
        <v>10</v>
      </c>
      <c r="G14" s="16">
        <v>121644</v>
      </c>
      <c r="H14" s="16">
        <v>10</v>
      </c>
      <c r="I14" s="16">
        <v>10</v>
      </c>
      <c r="J14" s="16">
        <f t="shared" si="0"/>
        <v>0</v>
      </c>
      <c r="K14" s="18">
        <f t="shared" si="1"/>
        <v>0</v>
      </c>
      <c r="L14" s="1"/>
    </row>
    <row r="15" spans="1:12" ht="15" customHeight="1" x14ac:dyDescent="0.25">
      <c r="A15" s="14" t="s">
        <v>35</v>
      </c>
      <c r="B15" s="14" t="s">
        <v>35</v>
      </c>
      <c r="C15" s="14" t="s">
        <v>41</v>
      </c>
      <c r="D15" s="15" t="s">
        <v>42</v>
      </c>
      <c r="E15" s="16">
        <v>10</v>
      </c>
      <c r="F15" s="16">
        <v>10</v>
      </c>
      <c r="G15" s="16">
        <v>121644</v>
      </c>
      <c r="H15" s="16">
        <v>10</v>
      </c>
      <c r="I15" s="16">
        <v>10</v>
      </c>
      <c r="J15" s="16">
        <f t="shared" si="0"/>
        <v>0</v>
      </c>
      <c r="K15" s="18">
        <f t="shared" si="1"/>
        <v>0</v>
      </c>
      <c r="L15" s="1"/>
    </row>
    <row r="16" spans="1:12" ht="15" customHeight="1" x14ac:dyDescent="0.25">
      <c r="A16" s="14" t="s">
        <v>43</v>
      </c>
      <c r="B16" s="14" t="s">
        <v>35</v>
      </c>
      <c r="C16" s="14" t="s">
        <v>35</v>
      </c>
      <c r="D16" s="15" t="s">
        <v>44</v>
      </c>
      <c r="E16" s="16">
        <v>0</v>
      </c>
      <c r="F16" s="16">
        <v>929</v>
      </c>
      <c r="G16" s="16">
        <v>928</v>
      </c>
      <c r="H16" s="16">
        <v>0</v>
      </c>
      <c r="I16" s="16">
        <v>0</v>
      </c>
      <c r="J16" s="16">
        <f t="shared" si="0"/>
        <v>0</v>
      </c>
      <c r="K16" s="18"/>
      <c r="L16" s="1"/>
    </row>
    <row r="17" spans="1:12" ht="15" customHeight="1" x14ac:dyDescent="0.25">
      <c r="A17" s="14" t="s">
        <v>45</v>
      </c>
      <c r="B17" s="14" t="s">
        <v>35</v>
      </c>
      <c r="C17" s="14" t="s">
        <v>35</v>
      </c>
      <c r="D17" s="15" t="s">
        <v>46</v>
      </c>
      <c r="E17" s="16">
        <v>288603</v>
      </c>
      <c r="F17" s="16">
        <v>312939</v>
      </c>
      <c r="G17" s="16">
        <v>220056</v>
      </c>
      <c r="H17" s="16">
        <v>297550</v>
      </c>
      <c r="I17" s="16">
        <v>297550</v>
      </c>
      <c r="J17" s="16">
        <f t="shared" si="0"/>
        <v>0</v>
      </c>
      <c r="K17" s="18">
        <f t="shared" si="1"/>
        <v>0</v>
      </c>
      <c r="L17" s="1"/>
    </row>
    <row r="18" spans="1:12" ht="27" customHeight="1" x14ac:dyDescent="0.25">
      <c r="A18" s="14" t="s">
        <v>35</v>
      </c>
      <c r="B18" s="14" t="s">
        <v>14</v>
      </c>
      <c r="C18" s="14" t="s">
        <v>35</v>
      </c>
      <c r="D18" s="15" t="s">
        <v>47</v>
      </c>
      <c r="E18" s="16">
        <v>288603</v>
      </c>
      <c r="F18" s="16">
        <v>288603</v>
      </c>
      <c r="G18" s="16">
        <v>198018</v>
      </c>
      <c r="H18" s="16">
        <v>297550</v>
      </c>
      <c r="I18" s="16">
        <v>297550</v>
      </c>
      <c r="J18" s="16">
        <f t="shared" si="0"/>
        <v>0</v>
      </c>
      <c r="K18" s="18">
        <f t="shared" si="1"/>
        <v>0</v>
      </c>
      <c r="L18" s="1"/>
    </row>
    <row r="19" spans="1:12" ht="15" customHeight="1" x14ac:dyDescent="0.25">
      <c r="A19" s="14" t="s">
        <v>35</v>
      </c>
      <c r="B19" s="14" t="s">
        <v>48</v>
      </c>
      <c r="C19" s="14" t="s">
        <v>35</v>
      </c>
      <c r="D19" s="15" t="s">
        <v>49</v>
      </c>
      <c r="E19" s="16">
        <v>0</v>
      </c>
      <c r="F19" s="16">
        <v>24336</v>
      </c>
      <c r="G19" s="16">
        <v>22038</v>
      </c>
      <c r="H19" s="16">
        <v>0</v>
      </c>
      <c r="I19" s="16">
        <v>0</v>
      </c>
      <c r="J19" s="16">
        <f t="shared" si="0"/>
        <v>0</v>
      </c>
      <c r="K19" s="18"/>
      <c r="L19" s="1"/>
    </row>
    <row r="20" spans="1:12" ht="15" customHeight="1" x14ac:dyDescent="0.25">
      <c r="A20" s="14" t="s">
        <v>11</v>
      </c>
      <c r="B20" s="14" t="s">
        <v>35</v>
      </c>
      <c r="C20" s="14" t="s">
        <v>35</v>
      </c>
      <c r="D20" s="15" t="s">
        <v>50</v>
      </c>
      <c r="E20" s="16">
        <v>24807035</v>
      </c>
      <c r="F20" s="16">
        <v>24505934</v>
      </c>
      <c r="G20" s="16">
        <v>14302535</v>
      </c>
      <c r="H20" s="16">
        <v>25212478</v>
      </c>
      <c r="I20" s="16">
        <v>25205761</v>
      </c>
      <c r="J20" s="16">
        <f>I20-H20</f>
        <v>-6717</v>
      </c>
      <c r="K20" s="18">
        <f>(J20/H20)</f>
        <v>-2.6641570098742375E-4</v>
      </c>
      <c r="L20" s="1"/>
    </row>
    <row r="21" spans="1:12" ht="15" customHeight="1" x14ac:dyDescent="0.25">
      <c r="A21" s="14" t="s">
        <v>35</v>
      </c>
      <c r="B21" s="14" t="s">
        <v>14</v>
      </c>
      <c r="C21" s="14" t="s">
        <v>35</v>
      </c>
      <c r="D21" s="15" t="s">
        <v>51</v>
      </c>
      <c r="E21" s="16">
        <v>24807035</v>
      </c>
      <c r="F21" s="16">
        <v>24505934</v>
      </c>
      <c r="G21" s="16">
        <v>14302535</v>
      </c>
      <c r="H21" s="16">
        <v>25212478</v>
      </c>
      <c r="I21" s="16">
        <v>25205761</v>
      </c>
      <c r="J21" s="16">
        <f>I21-H21</f>
        <v>-6717</v>
      </c>
      <c r="K21" s="18">
        <f>(J21/H21)</f>
        <v>-2.6641570098742375E-4</v>
      </c>
      <c r="L21" s="1"/>
    </row>
    <row r="22" spans="1:12" ht="15" customHeight="1" x14ac:dyDescent="0.25">
      <c r="A22" s="14" t="s">
        <v>52</v>
      </c>
      <c r="B22" s="14" t="s">
        <v>35</v>
      </c>
      <c r="C22" s="14" t="s">
        <v>35</v>
      </c>
      <c r="D22" s="15" t="s">
        <v>53</v>
      </c>
      <c r="E22" s="16">
        <v>0</v>
      </c>
      <c r="F22" s="16">
        <v>14258</v>
      </c>
      <c r="G22" s="16">
        <v>1108849</v>
      </c>
      <c r="H22" s="16">
        <v>0</v>
      </c>
      <c r="I22" s="16">
        <v>0</v>
      </c>
      <c r="J22" s="16">
        <f t="shared" ref="J22:J24" si="2">I22-H22</f>
        <v>0</v>
      </c>
      <c r="K22" s="18"/>
      <c r="L22" s="1"/>
    </row>
    <row r="23" spans="1:12" ht="15" customHeight="1" x14ac:dyDescent="0.25">
      <c r="A23" s="14"/>
      <c r="B23" s="46" t="s">
        <v>85</v>
      </c>
      <c r="C23" s="46" t="s">
        <v>35</v>
      </c>
      <c r="D23" s="47" t="s">
        <v>86</v>
      </c>
      <c r="E23" s="16">
        <v>0</v>
      </c>
      <c r="F23" s="16">
        <v>14258</v>
      </c>
      <c r="G23" s="16">
        <v>1108849</v>
      </c>
      <c r="H23" s="16">
        <v>0</v>
      </c>
      <c r="I23" s="16">
        <v>0</v>
      </c>
      <c r="J23" s="16">
        <f t="shared" si="2"/>
        <v>0</v>
      </c>
      <c r="K23" s="18"/>
      <c r="L23" s="1"/>
    </row>
    <row r="24" spans="1:12" ht="15" customHeight="1" x14ac:dyDescent="0.25">
      <c r="A24" s="14" t="s">
        <v>54</v>
      </c>
      <c r="B24" s="14" t="s">
        <v>35</v>
      </c>
      <c r="C24" s="14" t="s">
        <v>35</v>
      </c>
      <c r="D24" s="15" t="s">
        <v>55</v>
      </c>
      <c r="E24" s="16">
        <v>10</v>
      </c>
      <c r="F24" s="16">
        <v>38314</v>
      </c>
      <c r="G24" s="16">
        <v>0</v>
      </c>
      <c r="H24" s="16">
        <v>10</v>
      </c>
      <c r="I24" s="16">
        <v>10</v>
      </c>
      <c r="J24" s="16">
        <f t="shared" si="2"/>
        <v>0</v>
      </c>
      <c r="K24" s="18">
        <f t="shared" ref="K24" si="3">(J24/H24)</f>
        <v>0</v>
      </c>
      <c r="L24" s="1"/>
    </row>
    <row r="25" spans="1:12" ht="15" customHeight="1" x14ac:dyDescent="0.25">
      <c r="A25" s="10" t="s">
        <v>35</v>
      </c>
      <c r="B25" s="10" t="s">
        <v>35</v>
      </c>
      <c r="C25" s="10" t="s">
        <v>35</v>
      </c>
      <c r="D25" s="11" t="s">
        <v>56</v>
      </c>
      <c r="E25" s="12">
        <v>25095658</v>
      </c>
      <c r="F25" s="12">
        <v>24872384</v>
      </c>
      <c r="G25" s="12">
        <v>12988096</v>
      </c>
      <c r="H25" s="12">
        <v>25510048</v>
      </c>
      <c r="I25" s="12">
        <v>25503331</v>
      </c>
      <c r="J25" s="12">
        <f>I25-H25</f>
        <v>-6717</v>
      </c>
      <c r="K25" s="13">
        <f>(J25/H25)</f>
        <v>-2.6330801102373463E-4</v>
      </c>
      <c r="L25" s="1"/>
    </row>
    <row r="26" spans="1:12" ht="15" customHeight="1" x14ac:dyDescent="0.25">
      <c r="A26" s="14" t="s">
        <v>57</v>
      </c>
      <c r="B26" s="14" t="s">
        <v>35</v>
      </c>
      <c r="C26" s="14" t="s">
        <v>35</v>
      </c>
      <c r="D26" s="15" t="s">
        <v>58</v>
      </c>
      <c r="E26" s="16">
        <v>11728395</v>
      </c>
      <c r="F26" s="16">
        <v>11403415</v>
      </c>
      <c r="G26" s="16">
        <v>7456320</v>
      </c>
      <c r="H26" s="16">
        <v>11728395</v>
      </c>
      <c r="I26" s="16">
        <v>11884418</v>
      </c>
      <c r="J26" s="16">
        <f>I26-H26</f>
        <v>156023</v>
      </c>
      <c r="K26" s="18">
        <f>(J26/H26)</f>
        <v>1.3303013754226389E-2</v>
      </c>
      <c r="L26" s="1"/>
    </row>
    <row r="27" spans="1:12" ht="15" customHeight="1" x14ac:dyDescent="0.25">
      <c r="A27" s="14" t="s">
        <v>59</v>
      </c>
      <c r="B27" s="14" t="s">
        <v>35</v>
      </c>
      <c r="C27" s="14" t="s">
        <v>35</v>
      </c>
      <c r="D27" s="15" t="s">
        <v>60</v>
      </c>
      <c r="E27" s="16">
        <v>2600623</v>
      </c>
      <c r="F27" s="16">
        <v>2505592</v>
      </c>
      <c r="G27" s="16">
        <v>1512545</v>
      </c>
      <c r="H27" s="16">
        <v>2681243</v>
      </c>
      <c r="I27" s="16">
        <v>2759068</v>
      </c>
      <c r="J27" s="16">
        <f>I27-H27</f>
        <v>77825</v>
      </c>
      <c r="K27" s="18">
        <f>(J27/H27)</f>
        <v>2.9025716803736178E-2</v>
      </c>
      <c r="L27" s="1"/>
    </row>
    <row r="28" spans="1:12" ht="15" customHeight="1" x14ac:dyDescent="0.25">
      <c r="A28" s="14" t="s">
        <v>61</v>
      </c>
      <c r="B28" s="14" t="s">
        <v>35</v>
      </c>
      <c r="C28" s="14" t="s">
        <v>35</v>
      </c>
      <c r="D28" s="15" t="s">
        <v>62</v>
      </c>
      <c r="E28" s="16">
        <v>0</v>
      </c>
      <c r="F28" s="16">
        <v>77690</v>
      </c>
      <c r="G28" s="16">
        <v>75796</v>
      </c>
      <c r="H28" s="16">
        <v>0</v>
      </c>
      <c r="I28" s="16">
        <v>10</v>
      </c>
      <c r="J28" s="16">
        <f t="shared" ref="J28:J45" si="4">I28-H28</f>
        <v>10</v>
      </c>
      <c r="K28" s="18"/>
      <c r="L28" s="1"/>
    </row>
    <row r="29" spans="1:12" ht="15" customHeight="1" x14ac:dyDescent="0.25">
      <c r="A29" s="14"/>
      <c r="B29" s="46" t="s">
        <v>87</v>
      </c>
      <c r="C29" s="46" t="s">
        <v>35</v>
      </c>
      <c r="D29" s="47" t="s">
        <v>88</v>
      </c>
      <c r="E29" s="16">
        <v>0</v>
      </c>
      <c r="F29" s="16">
        <v>77690</v>
      </c>
      <c r="G29" s="16">
        <v>75796</v>
      </c>
      <c r="H29" s="16">
        <v>0</v>
      </c>
      <c r="I29" s="16">
        <v>10</v>
      </c>
      <c r="J29" s="16">
        <f t="shared" si="4"/>
        <v>10</v>
      </c>
      <c r="K29" s="18"/>
      <c r="L29" s="1"/>
    </row>
    <row r="30" spans="1:12" ht="15" customHeight="1" x14ac:dyDescent="0.25">
      <c r="A30" s="14" t="s">
        <v>63</v>
      </c>
      <c r="B30" s="14" t="s">
        <v>35</v>
      </c>
      <c r="C30" s="14" t="s">
        <v>35</v>
      </c>
      <c r="D30" s="15" t="s">
        <v>38</v>
      </c>
      <c r="E30" s="16">
        <v>10181093</v>
      </c>
      <c r="F30" s="16">
        <v>10140388</v>
      </c>
      <c r="G30" s="16">
        <v>3459041</v>
      </c>
      <c r="H30" s="16">
        <v>10496710</v>
      </c>
      <c r="I30" s="16">
        <v>10305351</v>
      </c>
      <c r="J30" s="16">
        <f t="shared" si="4"/>
        <v>-191359</v>
      </c>
      <c r="K30" s="18">
        <f t="shared" ref="K30:K45" si="5">(J30/H30)</f>
        <v>-1.8230378852040305E-2</v>
      </c>
      <c r="L30" s="1"/>
    </row>
    <row r="31" spans="1:12" ht="15" customHeight="1" x14ac:dyDescent="0.25">
      <c r="A31" s="14" t="s">
        <v>35</v>
      </c>
      <c r="B31" s="14" t="s">
        <v>14</v>
      </c>
      <c r="C31" s="14" t="s">
        <v>35</v>
      </c>
      <c r="D31" s="15" t="s">
        <v>64</v>
      </c>
      <c r="E31" s="16">
        <v>9995489</v>
      </c>
      <c r="F31" s="16">
        <v>9955489</v>
      </c>
      <c r="G31" s="16">
        <v>3368470</v>
      </c>
      <c r="H31" s="16">
        <v>10305351</v>
      </c>
      <c r="I31" s="16">
        <v>10305351</v>
      </c>
      <c r="J31" s="16">
        <f t="shared" si="4"/>
        <v>0</v>
      </c>
      <c r="K31" s="18">
        <f t="shared" si="5"/>
        <v>0</v>
      </c>
      <c r="L31" s="1"/>
    </row>
    <row r="32" spans="1:12" ht="15" customHeight="1" x14ac:dyDescent="0.25">
      <c r="A32" s="14" t="s">
        <v>35</v>
      </c>
      <c r="B32" s="14" t="s">
        <v>35</v>
      </c>
      <c r="C32" s="14" t="s">
        <v>65</v>
      </c>
      <c r="D32" s="15" t="s">
        <v>66</v>
      </c>
      <c r="E32" s="16">
        <v>5741054</v>
      </c>
      <c r="F32" s="16">
        <v>5701054</v>
      </c>
      <c r="G32" s="16">
        <v>1776134</v>
      </c>
      <c r="H32" s="16">
        <v>5919027</v>
      </c>
      <c r="I32" s="16">
        <v>5919027</v>
      </c>
      <c r="J32" s="16">
        <f t="shared" si="4"/>
        <v>0</v>
      </c>
      <c r="K32" s="18">
        <f t="shared" si="5"/>
        <v>0</v>
      </c>
      <c r="L32" s="1"/>
    </row>
    <row r="33" spans="1:12" ht="15" customHeight="1" x14ac:dyDescent="0.25">
      <c r="A33" s="14" t="s">
        <v>35</v>
      </c>
      <c r="B33" s="14" t="s">
        <v>35</v>
      </c>
      <c r="C33" s="14" t="s">
        <v>67</v>
      </c>
      <c r="D33" s="15" t="s">
        <v>68</v>
      </c>
      <c r="E33" s="16">
        <v>2442272</v>
      </c>
      <c r="F33" s="16">
        <v>2442272</v>
      </c>
      <c r="G33" s="16">
        <v>734824</v>
      </c>
      <c r="H33" s="16">
        <v>2517983</v>
      </c>
      <c r="I33" s="16">
        <v>2517983</v>
      </c>
      <c r="J33" s="16">
        <f t="shared" si="4"/>
        <v>0</v>
      </c>
      <c r="K33" s="18">
        <f t="shared" si="5"/>
        <v>0</v>
      </c>
      <c r="L33" s="1"/>
    </row>
    <row r="34" spans="1:12" ht="15" customHeight="1" x14ac:dyDescent="0.25">
      <c r="A34" s="14" t="s">
        <v>35</v>
      </c>
      <c r="B34" s="14" t="s">
        <v>35</v>
      </c>
      <c r="C34" s="14" t="s">
        <v>69</v>
      </c>
      <c r="D34" s="15" t="s">
        <v>70</v>
      </c>
      <c r="E34" s="16">
        <v>1812163</v>
      </c>
      <c r="F34" s="16">
        <v>1812163</v>
      </c>
      <c r="G34" s="16">
        <v>857512</v>
      </c>
      <c r="H34" s="16">
        <v>1868341</v>
      </c>
      <c r="I34" s="16">
        <v>1868341</v>
      </c>
      <c r="J34" s="16">
        <f t="shared" si="4"/>
        <v>0</v>
      </c>
      <c r="K34" s="18">
        <f t="shared" si="5"/>
        <v>0</v>
      </c>
      <c r="L34" s="1"/>
    </row>
    <row r="35" spans="1:12" ht="15" customHeight="1" x14ac:dyDescent="0.25">
      <c r="A35" s="14" t="s">
        <v>35</v>
      </c>
      <c r="B35" s="14" t="s">
        <v>11</v>
      </c>
      <c r="C35" s="14" t="s">
        <v>35</v>
      </c>
      <c r="D35" s="15" t="s">
        <v>71</v>
      </c>
      <c r="E35" s="16">
        <v>185604</v>
      </c>
      <c r="F35" s="16">
        <v>184899</v>
      </c>
      <c r="G35" s="16">
        <v>90571</v>
      </c>
      <c r="H35" s="16">
        <v>191359</v>
      </c>
      <c r="I35" s="16">
        <v>0</v>
      </c>
      <c r="J35" s="16">
        <f t="shared" si="4"/>
        <v>-191359</v>
      </c>
      <c r="K35" s="18">
        <f t="shared" si="5"/>
        <v>-1</v>
      </c>
      <c r="L35" s="1"/>
    </row>
    <row r="36" spans="1:12" ht="15" customHeight="1" x14ac:dyDescent="0.25">
      <c r="A36" s="52" t="s">
        <v>35</v>
      </c>
      <c r="B36" s="52" t="s">
        <v>35</v>
      </c>
      <c r="C36" s="52" t="s">
        <v>65</v>
      </c>
      <c r="D36" s="53" t="s">
        <v>66</v>
      </c>
      <c r="E36" s="54">
        <v>116706</v>
      </c>
      <c r="F36" s="54">
        <v>116320</v>
      </c>
      <c r="G36" s="54">
        <v>53288</v>
      </c>
      <c r="H36" s="54">
        <v>120324</v>
      </c>
      <c r="I36" s="54">
        <v>0</v>
      </c>
      <c r="J36" s="54">
        <f t="shared" si="4"/>
        <v>-120324</v>
      </c>
      <c r="K36" s="55">
        <f t="shared" si="5"/>
        <v>-1</v>
      </c>
      <c r="L36" s="1"/>
    </row>
    <row r="37" spans="1:12" ht="15" customHeight="1" x14ac:dyDescent="0.25">
      <c r="A37" s="48" t="s">
        <v>35</v>
      </c>
      <c r="B37" s="48" t="s">
        <v>35</v>
      </c>
      <c r="C37" s="48" t="s">
        <v>67</v>
      </c>
      <c r="D37" s="49" t="s">
        <v>68</v>
      </c>
      <c r="E37" s="50">
        <v>38915</v>
      </c>
      <c r="F37" s="50">
        <v>38737</v>
      </c>
      <c r="G37" s="50">
        <v>19543</v>
      </c>
      <c r="H37" s="50">
        <v>40122</v>
      </c>
      <c r="I37" s="50">
        <v>0</v>
      </c>
      <c r="J37" s="50">
        <f t="shared" si="4"/>
        <v>-40122</v>
      </c>
      <c r="K37" s="51">
        <f t="shared" si="5"/>
        <v>-1</v>
      </c>
      <c r="L37" s="1"/>
    </row>
    <row r="38" spans="1:12" ht="15" customHeight="1" x14ac:dyDescent="0.25">
      <c r="A38" s="14" t="s">
        <v>35</v>
      </c>
      <c r="B38" s="14" t="s">
        <v>35</v>
      </c>
      <c r="C38" s="14" t="s">
        <v>69</v>
      </c>
      <c r="D38" s="15" t="s">
        <v>70</v>
      </c>
      <c r="E38" s="16">
        <v>29983</v>
      </c>
      <c r="F38" s="16">
        <v>29842</v>
      </c>
      <c r="G38" s="16">
        <v>17740</v>
      </c>
      <c r="H38" s="16">
        <v>30913</v>
      </c>
      <c r="I38" s="16">
        <v>0</v>
      </c>
      <c r="J38" s="16">
        <f t="shared" si="4"/>
        <v>-30913</v>
      </c>
      <c r="K38" s="18">
        <f t="shared" si="5"/>
        <v>-1</v>
      </c>
      <c r="L38" s="1"/>
    </row>
    <row r="39" spans="1:12" ht="15" customHeight="1" x14ac:dyDescent="0.25">
      <c r="A39" s="14" t="s">
        <v>72</v>
      </c>
      <c r="B39" s="14" t="s">
        <v>35</v>
      </c>
      <c r="C39" s="14" t="s">
        <v>35</v>
      </c>
      <c r="D39" s="15" t="s">
        <v>73</v>
      </c>
      <c r="E39" s="16">
        <v>288613</v>
      </c>
      <c r="F39" s="16">
        <v>340797</v>
      </c>
      <c r="G39" s="16">
        <v>93226</v>
      </c>
      <c r="H39" s="16">
        <v>297561</v>
      </c>
      <c r="I39" s="16">
        <v>297560</v>
      </c>
      <c r="J39" s="16">
        <f t="shared" si="4"/>
        <v>-1</v>
      </c>
      <c r="K39" s="18">
        <f t="shared" si="5"/>
        <v>-3.3606554622413556E-6</v>
      </c>
      <c r="L39" s="1"/>
    </row>
    <row r="40" spans="1:12" ht="15" customHeight="1" x14ac:dyDescent="0.25">
      <c r="A40" s="14" t="s">
        <v>35</v>
      </c>
      <c r="B40" s="14" t="s">
        <v>48</v>
      </c>
      <c r="C40" s="14" t="s">
        <v>35</v>
      </c>
      <c r="D40" s="15" t="s">
        <v>74</v>
      </c>
      <c r="E40" s="16">
        <v>288613</v>
      </c>
      <c r="F40" s="16">
        <v>340797</v>
      </c>
      <c r="G40" s="16">
        <v>93226</v>
      </c>
      <c r="H40" s="16">
        <v>297561</v>
      </c>
      <c r="I40" s="16">
        <v>297560</v>
      </c>
      <c r="J40" s="16">
        <f t="shared" si="4"/>
        <v>-1</v>
      </c>
      <c r="K40" s="18">
        <f t="shared" si="5"/>
        <v>-3.3606554622413556E-6</v>
      </c>
      <c r="L40" s="1"/>
    </row>
    <row r="41" spans="1:12" ht="27" customHeight="1" x14ac:dyDescent="0.25">
      <c r="A41" s="14" t="s">
        <v>75</v>
      </c>
      <c r="B41" s="14" t="s">
        <v>35</v>
      </c>
      <c r="C41" s="14" t="s">
        <v>35</v>
      </c>
      <c r="D41" s="15" t="s">
        <v>76</v>
      </c>
      <c r="E41" s="16">
        <v>296924</v>
      </c>
      <c r="F41" s="16">
        <v>287078</v>
      </c>
      <c r="G41" s="16">
        <v>237460</v>
      </c>
      <c r="H41" s="16">
        <v>306129</v>
      </c>
      <c r="I41" s="16">
        <v>256914</v>
      </c>
      <c r="J41" s="16">
        <f t="shared" si="4"/>
        <v>-49215</v>
      </c>
      <c r="K41" s="18">
        <f t="shared" si="5"/>
        <v>-0.16076555961702418</v>
      </c>
      <c r="L41" s="1"/>
    </row>
    <row r="42" spans="1:12" ht="15" customHeight="1" x14ac:dyDescent="0.25">
      <c r="A42" s="14" t="s">
        <v>35</v>
      </c>
      <c r="B42" s="14" t="s">
        <v>77</v>
      </c>
      <c r="C42" s="14" t="s">
        <v>35</v>
      </c>
      <c r="D42" s="15" t="s">
        <v>78</v>
      </c>
      <c r="E42" s="16">
        <v>47735</v>
      </c>
      <c r="F42" s="16">
        <v>45348</v>
      </c>
      <c r="G42" s="16">
        <v>45143</v>
      </c>
      <c r="H42" s="16">
        <v>49215</v>
      </c>
      <c r="I42" s="16">
        <v>0</v>
      </c>
      <c r="J42" s="16">
        <f t="shared" si="4"/>
        <v>-49215</v>
      </c>
      <c r="K42" s="18">
        <f t="shared" si="5"/>
        <v>-1</v>
      </c>
      <c r="L42" s="1"/>
    </row>
    <row r="43" spans="1:12" ht="15" customHeight="1" x14ac:dyDescent="0.25">
      <c r="A43" s="14" t="s">
        <v>35</v>
      </c>
      <c r="B43" s="14" t="s">
        <v>7</v>
      </c>
      <c r="C43" s="14" t="s">
        <v>35</v>
      </c>
      <c r="D43" s="15" t="s">
        <v>79</v>
      </c>
      <c r="E43" s="16">
        <v>249189</v>
      </c>
      <c r="F43" s="16">
        <v>241730</v>
      </c>
      <c r="G43" s="16">
        <v>192317</v>
      </c>
      <c r="H43" s="16">
        <v>256914</v>
      </c>
      <c r="I43" s="16">
        <v>256914</v>
      </c>
      <c r="J43" s="16">
        <f t="shared" si="4"/>
        <v>0</v>
      </c>
      <c r="K43" s="18">
        <f t="shared" si="5"/>
        <v>0</v>
      </c>
      <c r="L43" s="1"/>
    </row>
    <row r="44" spans="1:12" ht="15" customHeight="1" x14ac:dyDescent="0.25">
      <c r="A44" s="14" t="s">
        <v>80</v>
      </c>
      <c r="B44" s="14" t="s">
        <v>35</v>
      </c>
      <c r="C44" s="14" t="s">
        <v>35</v>
      </c>
      <c r="D44" s="15" t="s">
        <v>81</v>
      </c>
      <c r="E44" s="16">
        <v>10</v>
      </c>
      <c r="F44" s="16">
        <v>117424</v>
      </c>
      <c r="G44" s="16">
        <v>153708</v>
      </c>
      <c r="H44" s="16">
        <v>10</v>
      </c>
      <c r="I44" s="16">
        <v>10</v>
      </c>
      <c r="J44" s="16">
        <f t="shared" si="4"/>
        <v>0</v>
      </c>
      <c r="K44" s="18">
        <f t="shared" si="5"/>
        <v>0</v>
      </c>
      <c r="L44" s="1"/>
    </row>
    <row r="45" spans="1:12" ht="15" customHeight="1" x14ac:dyDescent="0.25">
      <c r="A45" s="14" t="s">
        <v>35</v>
      </c>
      <c r="B45" s="14" t="s">
        <v>7</v>
      </c>
      <c r="C45" s="14" t="s">
        <v>35</v>
      </c>
      <c r="D45" s="15" t="s">
        <v>82</v>
      </c>
      <c r="E45" s="16">
        <v>10</v>
      </c>
      <c r="F45" s="16">
        <v>117424</v>
      </c>
      <c r="G45" s="16">
        <v>153708</v>
      </c>
      <c r="H45" s="16">
        <v>10</v>
      </c>
      <c r="I45" s="16">
        <v>10</v>
      </c>
      <c r="J45" s="16">
        <f t="shared" si="4"/>
        <v>0</v>
      </c>
      <c r="K45" s="18">
        <f t="shared" si="5"/>
        <v>0</v>
      </c>
      <c r="L45" s="1"/>
    </row>
    <row r="46" spans="1:12" ht="15" customHeight="1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"/>
    </row>
    <row r="47" spans="1:12" ht="15" customHeight="1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"/>
    </row>
    <row r="48" spans="1:12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15" customHeight="1" x14ac:dyDescent="0.25">
      <c r="A49" s="42" t="s">
        <v>83</v>
      </c>
      <c r="B49" s="43"/>
      <c r="C49" s="43"/>
      <c r="D49" s="43"/>
      <c r="E49" s="20">
        <v>24807035</v>
      </c>
      <c r="F49" s="20">
        <v>24414163</v>
      </c>
      <c r="G49" s="20">
        <v>12741162</v>
      </c>
      <c r="H49" s="20">
        <v>25212477</v>
      </c>
      <c r="I49" s="20">
        <v>25205761</v>
      </c>
      <c r="J49" s="20">
        <v>-6716</v>
      </c>
      <c r="K49" s="21">
        <v>-2.663760486524192E-4</v>
      </c>
      <c r="L49" s="1"/>
    </row>
    <row r="50" spans="1:12" ht="15" customHeight="1" x14ac:dyDescent="0.25">
      <c r="A50" s="44" t="s">
        <v>84</v>
      </c>
      <c r="B50" s="45"/>
      <c r="C50" s="45"/>
      <c r="D50" s="45"/>
      <c r="E50" s="45"/>
      <c r="F50" s="45"/>
      <c r="G50" s="45"/>
      <c r="H50" s="45"/>
      <c r="I50" s="45"/>
      <c r="J50" s="1"/>
      <c r="K50" s="1"/>
      <c r="L50" s="1"/>
    </row>
    <row r="51" spans="1:12" ht="5.0999999999999996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</sheetData>
  <mergeCells count="17">
    <mergeCell ref="J10:J11"/>
    <mergeCell ref="K10:K11"/>
    <mergeCell ref="A49:D49"/>
    <mergeCell ref="A50:I50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rintOptions horizontalCentered="1"/>
  <pageMargins left="0.59055118110236227" right="0.39370078740157483" top="0.39370078740157483" bottom="0.39370078740157483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2025-09-26T20:15:56Z</dcterms:modified>
</cp:coreProperties>
</file>