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64CA0FCC-9067-4A99-92ED-D08866C4E1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analitico'!$A$1:$K$52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J34" i="1"/>
  <c r="K34" i="1"/>
  <c r="J35" i="1"/>
  <c r="K35" i="1"/>
  <c r="J36" i="1"/>
  <c r="K36" i="1" s="1"/>
  <c r="J37" i="1"/>
  <c r="K37" i="1"/>
  <c r="J38" i="1"/>
  <c r="K38" i="1"/>
  <c r="J39" i="1"/>
  <c r="K39" i="1"/>
  <c r="J40" i="1"/>
  <c r="K40" i="1" s="1"/>
  <c r="J41" i="1"/>
  <c r="J42" i="1"/>
  <c r="J43" i="1"/>
  <c r="J44" i="1"/>
  <c r="K44" i="1" s="1"/>
  <c r="J45" i="1"/>
  <c r="K45" i="1"/>
  <c r="J46" i="1"/>
  <c r="K46" i="1"/>
  <c r="J19" i="1"/>
  <c r="K19" i="1"/>
  <c r="J20" i="1"/>
  <c r="K20" i="1"/>
  <c r="J21" i="1"/>
  <c r="K21" i="1"/>
  <c r="J22" i="1"/>
  <c r="K22" i="1"/>
  <c r="J23" i="1"/>
  <c r="J24" i="1"/>
  <c r="J25" i="1"/>
  <c r="J26" i="1"/>
  <c r="J27" i="1"/>
  <c r="K27" i="1"/>
  <c r="J13" i="1"/>
  <c r="K13" i="1" s="1"/>
  <c r="J14" i="1"/>
  <c r="K14" i="1"/>
  <c r="J15" i="1"/>
  <c r="K15" i="1" s="1"/>
  <c r="J32" i="1"/>
  <c r="K32" i="1" s="1"/>
  <c r="J31" i="1"/>
  <c r="K31" i="1" s="1"/>
  <c r="J30" i="1"/>
  <c r="K30" i="1" s="1"/>
  <c r="J29" i="1"/>
  <c r="K29" i="1" s="1"/>
  <c r="J28" i="1"/>
  <c r="K28" i="1" s="1"/>
  <c r="J18" i="1"/>
  <c r="K18" i="1" s="1"/>
  <c r="J17" i="1"/>
  <c r="K17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<sst xmlns="http://schemas.openxmlformats.org/spreadsheetml/2006/main" count="177" uniqueCount="94">
  <si>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</si>
  <si>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</si>
  <si>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</si>
  <si>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</si>
  <si>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</si>
  <si>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</si>
  <si>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</si>
  <si>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</si>
  <si>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</si>
  <si>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NACIONAL DE PESCA Y ACUICULTURA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</si>
  <si>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</si>
  <si>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04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</si>
  <si>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</si>
  <si>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</si>
  <si>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</si>
  <si>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</si>
  <si>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</si>
  <si>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</si>
  <si>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</si>
  <si>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</si>
  <si>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</si>
  <si>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</si>
  <si>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</si>
  <si>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</si>
  <si>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</si>
  <si>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</si>
  <si>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</si>
  <si>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</si>
  <si>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</si>
  <si>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</si>
  <si>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</si>
  <si>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</si>
  <si>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</si>
  <si>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</si>
  <si>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</si>
  <si>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</si>
  <si>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</si>
  <si>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</si>
  <si>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</si>
  <si>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</si>
  <si>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</si>
  <si>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</si>
  <si>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</si>
  <si>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</si>
  <si>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</si>
  <si>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</si>
  <si>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</si>
  <si>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</si>
  <si>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</si>
  <si>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</si>
  <si>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</si>
  <si>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</si>
  <si>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</si>
  <si>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10</t>
    </r>
  </si>
  <si>
    <r>
      <rPr>
        <sz val="10"/>
        <rFont val="Times New Roman"/>
      </rPr>
      <t>VENTA DE ACTIVOS NO FINANCIEROS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</si>
  <si>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</si>
  <si>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</si>
  <si>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</si>
  <si>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</si>
  <si>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</si>
  <si>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</si>
  <si>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</si>
  <si>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</si>
  <si>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</si>
  <si>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</si>
  <si>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</si>
  <si>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Previsionales</t>
    </r>
  </si>
  <si>
    <r>
      <rPr>
        <sz val="10"/>
        <rFont val="Times New Roman"/>
      </rPr>
      <t>03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</si>
  <si>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</si>
  <si>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</si>
  <si>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</si>
  <si>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</si>
  <si>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Impuestos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</si>
  <si>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</si>
  <si>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</si>
  <si>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</si>
  <si>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</si>
  <si>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</si>
  <si>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</si>
  <si>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</si>
  <si>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</si>
  <si>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</si>
  <si>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</si>
  <si>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</si>
  <si>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</si>
  <si>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</si>
  <si>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</si>
  <si>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</si>
  <si>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03</t>
  </si>
  <si>
    <t>Vehículos</t>
  </si>
  <si>
    <t>09</t>
  </si>
  <si>
    <t>004</t>
  </si>
  <si>
    <t>A Unidades o Programas del Servicio</t>
  </si>
  <si>
    <t>Informes Ambientales, Artículo 122 bis Ley General de Pesca y Acuicultura.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</si>
</sst>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9" fillId="46" borderId="14" xfId="0" applyFont="1" applyFill="1" applyBorder="1" applyAlignment="1">
      <alignment horizontal="center" vertical="top" wrapText="1"/>
    </xf>
    <xf numFmtId="0" fontId="9" fillId="46" borderId="14" xfId="0" applyFont="1" applyFill="1" applyBorder="1" applyAlignment="1">
      <alignment horizontal="left" vertical="top" wrapText="1"/>
    </xf>
    <xf numFmtId="0" fontId="9" fillId="46" borderId="15" xfId="0" applyFont="1" applyFill="1" applyBorder="1" applyAlignment="1">
      <alignment horizontal="center" vertical="top" wrapText="1"/>
    </xf>
    <xf numFmtId="0" fontId="9" fillId="46" borderId="16" xfId="0" applyFont="1" applyFill="1" applyBorder="1" applyAlignment="1">
      <alignment horizontal="left" vertical="top" wrapText="1"/>
    </xf>
    <xf numFmtId="3" fontId="0" fillId="0" borderId="0" xfId="0" applyNumberFormat="1"/>
    <xf numFmtId="0" fontId="3" fillId="34" borderId="17" xfId="0" applyFont="1" applyFill="1" applyBorder="1" applyAlignment="1">
      <alignment horizontal="center" vertical="top" wrapText="1"/>
    </xf>
    <xf numFmtId="0" fontId="3" fillId="35" borderId="17" xfId="0" applyFont="1" applyFill="1" applyBorder="1" applyAlignment="1">
      <alignment horizontal="left" vertical="top" wrapText="1"/>
    </xf>
    <xf numFmtId="3" fontId="3" fillId="36" borderId="17" xfId="0" applyNumberFormat="1" applyFont="1" applyFill="1" applyBorder="1" applyAlignment="1">
      <alignment horizontal="right" vertical="top" wrapText="1"/>
    </xf>
    <xf numFmtId="164" fontId="3" fillId="38" borderId="17" xfId="0" applyNumberFormat="1" applyFont="1" applyFill="1" applyBorder="1" applyAlignment="1">
      <alignment horizontal="right" vertical="top" wrapText="1"/>
    </xf>
    <xf numFmtId="0" fontId="3" fillId="34" borderId="18" xfId="0" applyFont="1" applyFill="1" applyBorder="1" applyAlignment="1">
      <alignment horizontal="center" vertical="top" wrapText="1"/>
    </xf>
    <xf numFmtId="0" fontId="3" fillId="35" borderId="18" xfId="0" applyFont="1" applyFill="1" applyBorder="1" applyAlignment="1">
      <alignment horizontal="left" vertical="top" wrapText="1"/>
    </xf>
    <xf numFmtId="3" fontId="3" fillId="36" borderId="18" xfId="0" applyNumberFormat="1" applyFont="1" applyFill="1" applyBorder="1" applyAlignment="1">
      <alignment horizontal="right" vertical="top" wrapText="1"/>
    </xf>
    <xf numFmtId="164" fontId="3" fillId="38" borderId="18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71"/>
  <sheetViews>
    <sheetView tabSelected="1" zoomScaleNormal="100" workbookViewId="0">
      <selection activeCell="F35" sqref="F3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710937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9</v>
      </c>
      <c r="D7" s="37"/>
      <c r="E7" s="37"/>
      <c r="F7" s="37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8" t="s">
        <v>16</v>
      </c>
      <c r="B9" s="38" t="s">
        <v>17</v>
      </c>
      <c r="C9" s="38" t="s">
        <v>18</v>
      </c>
      <c r="D9" s="38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40" t="s">
        <v>31</v>
      </c>
      <c r="K10" s="40" t="s">
        <v>32</v>
      </c>
      <c r="L10" s="1"/>
    </row>
    <row r="11" spans="1:12" ht="30" customHeight="1" x14ac:dyDescent="0.25">
      <c r="A11" s="39"/>
      <c r="B11" s="39"/>
      <c r="C11" s="39"/>
      <c r="D11" s="39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41"/>
      <c r="K11" s="41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45997604</v>
      </c>
      <c r="F12" s="12">
        <v>44878317</v>
      </c>
      <c r="G12" s="12">
        <v>33175034</v>
      </c>
      <c r="H12" s="12">
        <v>46332432</v>
      </c>
      <c r="I12" s="12">
        <v>46522016</v>
      </c>
      <c r="J12" s="12">
        <f>I12-H12</f>
        <v>189584</v>
      </c>
      <c r="K12" s="13">
        <f>(J12/H12)</f>
        <v>4.0918206063519395E-3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10</v>
      </c>
      <c r="F13" s="16">
        <v>10</v>
      </c>
      <c r="G13" s="16">
        <v>481753</v>
      </c>
      <c r="H13" s="16">
        <v>10</v>
      </c>
      <c r="I13" s="16">
        <v>10</v>
      </c>
      <c r="J13" s="16">
        <f t="shared" ref="J13:J15" si="0">I13-H13</f>
        <v>0</v>
      </c>
      <c r="K13" s="18">
        <f t="shared" ref="K13:K15" si="1">(J13/H13)</f>
        <v>0</v>
      </c>
      <c r="L13" s="1"/>
    </row>
    <row r="14" spans="1:12" ht="15" customHeight="1" x14ac:dyDescent="0.25">
      <c r="A14" s="14" t="s">
        <v>35</v>
      </c>
      <c r="B14" s="14" t="s">
        <v>39</v>
      </c>
      <c r="C14" s="14" t="s">
        <v>35</v>
      </c>
      <c r="D14" s="15" t="s">
        <v>40</v>
      </c>
      <c r="E14" s="16">
        <v>10</v>
      </c>
      <c r="F14" s="16">
        <v>10</v>
      </c>
      <c r="G14" s="16">
        <v>481753</v>
      </c>
      <c r="H14" s="16">
        <v>10</v>
      </c>
      <c r="I14" s="16">
        <v>10</v>
      </c>
      <c r="J14" s="16">
        <f t="shared" si="0"/>
        <v>0</v>
      </c>
      <c r="K14" s="18">
        <f t="shared" si="1"/>
        <v>0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41</v>
      </c>
      <c r="D15" s="15" t="s">
        <v>42</v>
      </c>
      <c r="E15" s="16">
        <v>10</v>
      </c>
      <c r="F15" s="16">
        <v>10</v>
      </c>
      <c r="G15" s="16">
        <v>481753</v>
      </c>
      <c r="H15" s="16">
        <v>10</v>
      </c>
      <c r="I15" s="16">
        <v>10</v>
      </c>
      <c r="J15" s="16">
        <f t="shared" si="0"/>
        <v>0</v>
      </c>
      <c r="K15" s="18">
        <f t="shared" si="1"/>
        <v>0</v>
      </c>
      <c r="L15" s="1"/>
    </row>
    <row r="16" spans="1:12" ht="15" customHeight="1" x14ac:dyDescent="0.25">
      <c r="A16" s="14" t="s">
        <v>7</v>
      </c>
      <c r="B16" s="14" t="s">
        <v>35</v>
      </c>
      <c r="C16" s="14" t="s">
        <v>35</v>
      </c>
      <c r="D16" s="15" t="s">
        <v>43</v>
      </c>
      <c r="E16" s="16">
        <v>7970812</v>
      </c>
      <c r="F16" s="16">
        <v>7970812</v>
      </c>
      <c r="G16" s="16">
        <v>7694577</v>
      </c>
      <c r="H16" s="16">
        <v>8217908</v>
      </c>
      <c r="I16" s="16">
        <v>8412179</v>
      </c>
      <c r="J16" s="16">
        <f>I16-H16</f>
        <v>194271</v>
      </c>
      <c r="K16" s="18">
        <f>(J16/H16)</f>
        <v>2.3639958003910486E-2</v>
      </c>
      <c r="L16" s="1"/>
    </row>
    <row r="17" spans="1:12" ht="15" customHeight="1" x14ac:dyDescent="0.25">
      <c r="A17" s="14" t="s">
        <v>44</v>
      </c>
      <c r="B17" s="14" t="s">
        <v>35</v>
      </c>
      <c r="C17" s="14" t="s">
        <v>35</v>
      </c>
      <c r="D17" s="15" t="s">
        <v>45</v>
      </c>
      <c r="E17" s="16">
        <v>1227916</v>
      </c>
      <c r="F17" s="16">
        <v>1227916</v>
      </c>
      <c r="G17" s="16">
        <v>473536</v>
      </c>
      <c r="H17" s="16">
        <v>1265981</v>
      </c>
      <c r="I17" s="16">
        <v>455647</v>
      </c>
      <c r="J17" s="16">
        <f>I17-H17</f>
        <v>-810334</v>
      </c>
      <c r="K17" s="18">
        <f>(J17/H17)</f>
        <v>-0.64008385591884875</v>
      </c>
      <c r="L17" s="1"/>
    </row>
    <row r="18" spans="1:12" ht="27" customHeight="1" x14ac:dyDescent="0.25">
      <c r="A18" s="14" t="s">
        <v>35</v>
      </c>
      <c r="B18" s="14" t="s">
        <v>14</v>
      </c>
      <c r="C18" s="14" t="s">
        <v>35</v>
      </c>
      <c r="D18" s="15" t="s">
        <v>46</v>
      </c>
      <c r="E18" s="16">
        <v>426926</v>
      </c>
      <c r="F18" s="16">
        <v>426926</v>
      </c>
      <c r="G18" s="16">
        <v>349971</v>
      </c>
      <c r="H18" s="16">
        <v>440161</v>
      </c>
      <c r="I18" s="16">
        <v>440172</v>
      </c>
      <c r="J18" s="16">
        <f>I18-H18</f>
        <v>11</v>
      </c>
      <c r="K18" s="18">
        <f>(J18/H18)</f>
        <v>2.4990855618739508E-5</v>
      </c>
      <c r="L18" s="1"/>
    </row>
    <row r="19" spans="1:12" ht="15" customHeight="1" x14ac:dyDescent="0.25">
      <c r="A19" s="14" t="s">
        <v>35</v>
      </c>
      <c r="B19" s="14" t="s">
        <v>39</v>
      </c>
      <c r="C19" s="14" t="s">
        <v>35</v>
      </c>
      <c r="D19" s="15" t="s">
        <v>47</v>
      </c>
      <c r="E19" s="16">
        <v>800980</v>
      </c>
      <c r="F19" s="16">
        <v>800980</v>
      </c>
      <c r="G19" s="16">
        <v>2117</v>
      </c>
      <c r="H19" s="16">
        <v>825810</v>
      </c>
      <c r="I19" s="16">
        <v>15465</v>
      </c>
      <c r="J19" s="16">
        <f t="shared" ref="J19:J27" si="2">I19-H19</f>
        <v>-810345</v>
      </c>
      <c r="K19" s="18">
        <f t="shared" ref="K19:K27" si="3">(J19/H19)</f>
        <v>-0.98127293203037014</v>
      </c>
      <c r="L19" s="1"/>
    </row>
    <row r="20" spans="1:12" ht="15" customHeight="1" x14ac:dyDescent="0.25">
      <c r="A20" s="14" t="s">
        <v>35</v>
      </c>
      <c r="B20" s="14" t="s">
        <v>48</v>
      </c>
      <c r="C20" s="14" t="s">
        <v>35</v>
      </c>
      <c r="D20" s="15" t="s">
        <v>49</v>
      </c>
      <c r="E20" s="16">
        <v>10</v>
      </c>
      <c r="F20" s="16">
        <v>10</v>
      </c>
      <c r="G20" s="16">
        <v>121448</v>
      </c>
      <c r="H20" s="16">
        <v>10</v>
      </c>
      <c r="I20" s="16">
        <v>10</v>
      </c>
      <c r="J20" s="16">
        <f t="shared" si="2"/>
        <v>0</v>
      </c>
      <c r="K20" s="18">
        <f t="shared" si="3"/>
        <v>0</v>
      </c>
      <c r="L20" s="1"/>
    </row>
    <row r="21" spans="1:12" ht="15" customHeight="1" x14ac:dyDescent="0.25">
      <c r="A21" s="14" t="s">
        <v>50</v>
      </c>
      <c r="B21" s="14" t="s">
        <v>35</v>
      </c>
      <c r="C21" s="14" t="s">
        <v>35</v>
      </c>
      <c r="D21" s="15" t="s">
        <v>51</v>
      </c>
      <c r="E21" s="16">
        <v>36798856</v>
      </c>
      <c r="F21" s="16">
        <v>35679569</v>
      </c>
      <c r="G21" s="16">
        <v>20606957</v>
      </c>
      <c r="H21" s="16">
        <v>36848523</v>
      </c>
      <c r="I21" s="16">
        <v>37654160</v>
      </c>
      <c r="J21" s="16">
        <f t="shared" si="2"/>
        <v>805637</v>
      </c>
      <c r="K21" s="18">
        <f t="shared" si="3"/>
        <v>2.1863481475227649E-2</v>
      </c>
      <c r="L21" s="1"/>
    </row>
    <row r="22" spans="1:12" ht="15" customHeight="1" x14ac:dyDescent="0.25">
      <c r="A22" s="14" t="s">
        <v>35</v>
      </c>
      <c r="B22" s="14" t="s">
        <v>14</v>
      </c>
      <c r="C22" s="14" t="s">
        <v>35</v>
      </c>
      <c r="D22" s="15" t="s">
        <v>52</v>
      </c>
      <c r="E22" s="16">
        <v>36798856</v>
      </c>
      <c r="F22" s="16">
        <v>35679569</v>
      </c>
      <c r="G22" s="16">
        <v>20606957</v>
      </c>
      <c r="H22" s="16">
        <v>36848523</v>
      </c>
      <c r="I22" s="16">
        <v>37654160</v>
      </c>
      <c r="J22" s="16">
        <f t="shared" si="2"/>
        <v>805637</v>
      </c>
      <c r="K22" s="18">
        <f t="shared" si="3"/>
        <v>2.1863481475227649E-2</v>
      </c>
      <c r="L22" s="1"/>
    </row>
    <row r="23" spans="1:12" ht="15" customHeight="1" x14ac:dyDescent="0.25">
      <c r="A23" s="14" t="s">
        <v>53</v>
      </c>
      <c r="B23" s="14" t="s">
        <v>35</v>
      </c>
      <c r="C23" s="14" t="s">
        <v>35</v>
      </c>
      <c r="D23" s="15" t="s">
        <v>54</v>
      </c>
      <c r="E23" s="16">
        <v>0</v>
      </c>
      <c r="F23" s="16">
        <v>0</v>
      </c>
      <c r="G23" s="16">
        <v>0</v>
      </c>
      <c r="H23" s="16">
        <v>0</v>
      </c>
      <c r="I23" s="16">
        <v>10</v>
      </c>
      <c r="J23" s="16">
        <f t="shared" si="2"/>
        <v>10</v>
      </c>
      <c r="K23" s="18"/>
      <c r="L23" s="1"/>
    </row>
    <row r="24" spans="1:12" ht="15" customHeight="1" x14ac:dyDescent="0.25">
      <c r="A24" s="14"/>
      <c r="B24" s="48" t="s">
        <v>88</v>
      </c>
      <c r="C24" s="14"/>
      <c r="D24" s="49" t="s">
        <v>89</v>
      </c>
      <c r="E24" s="16">
        <v>0</v>
      </c>
      <c r="F24" s="16">
        <v>0</v>
      </c>
      <c r="G24" s="16">
        <v>0</v>
      </c>
      <c r="H24" s="16">
        <v>0</v>
      </c>
      <c r="I24" s="16">
        <v>10</v>
      </c>
      <c r="J24" s="16">
        <f t="shared" si="2"/>
        <v>10</v>
      </c>
      <c r="K24" s="18"/>
      <c r="L24" s="1"/>
    </row>
    <row r="25" spans="1:12" ht="15" customHeight="1" x14ac:dyDescent="0.25">
      <c r="A25" s="14" t="s">
        <v>55</v>
      </c>
      <c r="B25" s="14" t="s">
        <v>35</v>
      </c>
      <c r="C25" s="14" t="s">
        <v>35</v>
      </c>
      <c r="D25" s="15" t="s">
        <v>56</v>
      </c>
      <c r="E25" s="16">
        <v>0</v>
      </c>
      <c r="F25" s="16">
        <v>0</v>
      </c>
      <c r="G25" s="16">
        <v>3918211</v>
      </c>
      <c r="H25" s="16">
        <v>0</v>
      </c>
      <c r="I25" s="16">
        <v>0</v>
      </c>
      <c r="J25" s="16">
        <f t="shared" si="2"/>
        <v>0</v>
      </c>
      <c r="K25" s="18"/>
      <c r="L25" s="1"/>
    </row>
    <row r="26" spans="1:12" ht="15" customHeight="1" x14ac:dyDescent="0.25">
      <c r="A26" s="14"/>
      <c r="B26" s="46" t="s">
        <v>86</v>
      </c>
      <c r="C26" s="46" t="s">
        <v>35</v>
      </c>
      <c r="D26" s="47" t="s">
        <v>87</v>
      </c>
      <c r="E26" s="16">
        <v>0</v>
      </c>
      <c r="F26" s="16">
        <v>0</v>
      </c>
      <c r="G26" s="16">
        <v>3918211</v>
      </c>
      <c r="H26" s="16">
        <v>0</v>
      </c>
      <c r="I26" s="16">
        <v>0</v>
      </c>
      <c r="J26" s="16">
        <f t="shared" si="2"/>
        <v>0</v>
      </c>
      <c r="K26" s="18"/>
      <c r="L26" s="1"/>
    </row>
    <row r="27" spans="1:12" ht="15" customHeight="1" x14ac:dyDescent="0.25">
      <c r="A27" s="14" t="s">
        <v>57</v>
      </c>
      <c r="B27" s="14" t="s">
        <v>35</v>
      </c>
      <c r="C27" s="14" t="s">
        <v>35</v>
      </c>
      <c r="D27" s="15" t="s">
        <v>58</v>
      </c>
      <c r="E27" s="16">
        <v>10</v>
      </c>
      <c r="F27" s="16">
        <v>10</v>
      </c>
      <c r="G27" s="16">
        <v>0</v>
      </c>
      <c r="H27" s="16">
        <v>10</v>
      </c>
      <c r="I27" s="16">
        <v>10</v>
      </c>
      <c r="J27" s="16">
        <f t="shared" si="2"/>
        <v>0</v>
      </c>
      <c r="K27" s="18">
        <f t="shared" si="3"/>
        <v>0</v>
      </c>
      <c r="L27" s="1"/>
    </row>
    <row r="28" spans="1:12" ht="15" customHeight="1" x14ac:dyDescent="0.25">
      <c r="A28" s="10" t="s">
        <v>35</v>
      </c>
      <c r="B28" s="10" t="s">
        <v>35</v>
      </c>
      <c r="C28" s="10" t="s">
        <v>35</v>
      </c>
      <c r="D28" s="11" t="s">
        <v>59</v>
      </c>
      <c r="E28" s="12">
        <v>45997604</v>
      </c>
      <c r="F28" s="12">
        <v>44878317</v>
      </c>
      <c r="G28" s="12">
        <v>31014773</v>
      </c>
      <c r="H28" s="12">
        <v>46332432</v>
      </c>
      <c r="I28" s="12">
        <v>46522016</v>
      </c>
      <c r="J28" s="12">
        <f>I28-H28</f>
        <v>189584</v>
      </c>
      <c r="K28" s="13">
        <f>(J28/H28)</f>
        <v>4.0918206063519395E-3</v>
      </c>
      <c r="L28" s="1"/>
    </row>
    <row r="29" spans="1:12" ht="15" customHeight="1" x14ac:dyDescent="0.25">
      <c r="A29" s="14" t="s">
        <v>60</v>
      </c>
      <c r="B29" s="14" t="s">
        <v>35</v>
      </c>
      <c r="C29" s="14" t="s">
        <v>35</v>
      </c>
      <c r="D29" s="15" t="s">
        <v>61</v>
      </c>
      <c r="E29" s="16">
        <v>35196774</v>
      </c>
      <c r="F29" s="16">
        <v>34273487</v>
      </c>
      <c r="G29" s="16">
        <v>22501011</v>
      </c>
      <c r="H29" s="16">
        <v>35196774</v>
      </c>
      <c r="I29" s="16">
        <v>35349507</v>
      </c>
      <c r="J29" s="16">
        <f>I29-H29</f>
        <v>152733</v>
      </c>
      <c r="K29" s="18">
        <f>(J29/H29)</f>
        <v>4.3394033782755206E-3</v>
      </c>
      <c r="L29" s="1"/>
    </row>
    <row r="30" spans="1:12" ht="15" customHeight="1" x14ac:dyDescent="0.25">
      <c r="A30" s="14" t="s">
        <v>62</v>
      </c>
      <c r="B30" s="14" t="s">
        <v>35</v>
      </c>
      <c r="C30" s="14" t="s">
        <v>35</v>
      </c>
      <c r="D30" s="15" t="s">
        <v>63</v>
      </c>
      <c r="E30" s="16">
        <v>8650152</v>
      </c>
      <c r="F30" s="16">
        <v>8454152</v>
      </c>
      <c r="G30" s="16">
        <v>5221670</v>
      </c>
      <c r="H30" s="16">
        <v>6179019</v>
      </c>
      <c r="I30" s="16">
        <v>6295182</v>
      </c>
      <c r="J30" s="16">
        <f>I30-H30</f>
        <v>116163</v>
      </c>
      <c r="K30" s="18">
        <f>(J30/H30)</f>
        <v>1.8799586147898235E-2</v>
      </c>
      <c r="L30" s="1"/>
    </row>
    <row r="31" spans="1:12" ht="15" customHeight="1" x14ac:dyDescent="0.25">
      <c r="A31" s="14" t="s">
        <v>64</v>
      </c>
      <c r="B31" s="14" t="s">
        <v>35</v>
      </c>
      <c r="C31" s="14" t="s">
        <v>35</v>
      </c>
      <c r="D31" s="15" t="s">
        <v>65</v>
      </c>
      <c r="E31" s="16">
        <v>20</v>
      </c>
      <c r="F31" s="16">
        <v>20</v>
      </c>
      <c r="G31" s="16">
        <v>3</v>
      </c>
      <c r="H31" s="16">
        <v>20</v>
      </c>
      <c r="I31" s="16">
        <v>10</v>
      </c>
      <c r="J31" s="16">
        <f>I31-H31</f>
        <v>-10</v>
      </c>
      <c r="K31" s="18">
        <f>(J31/H31)</f>
        <v>-0.5</v>
      </c>
      <c r="L31" s="1"/>
    </row>
    <row r="32" spans="1:12" ht="15" customHeight="1" x14ac:dyDescent="0.25">
      <c r="A32" s="14" t="s">
        <v>35</v>
      </c>
      <c r="B32" s="14" t="s">
        <v>14</v>
      </c>
      <c r="C32" s="14" t="s">
        <v>35</v>
      </c>
      <c r="D32" s="15" t="s">
        <v>66</v>
      </c>
      <c r="E32" s="16">
        <v>10</v>
      </c>
      <c r="F32" s="16">
        <v>10</v>
      </c>
      <c r="G32" s="16">
        <v>3</v>
      </c>
      <c r="H32" s="16">
        <v>10</v>
      </c>
      <c r="I32" s="16">
        <v>0</v>
      </c>
      <c r="J32" s="16">
        <f>I32-H32</f>
        <v>-10</v>
      </c>
      <c r="K32" s="18">
        <f>(J32/H32)</f>
        <v>-1</v>
      </c>
      <c r="L32" s="1"/>
    </row>
    <row r="33" spans="1:12" ht="15" customHeight="1" x14ac:dyDescent="0.25">
      <c r="A33" s="14" t="s">
        <v>35</v>
      </c>
      <c r="B33" s="14" t="s">
        <v>67</v>
      </c>
      <c r="C33" s="14" t="s">
        <v>35</v>
      </c>
      <c r="D33" s="15" t="s">
        <v>68</v>
      </c>
      <c r="E33" s="16">
        <v>10</v>
      </c>
      <c r="F33" s="16">
        <v>10</v>
      </c>
      <c r="G33" s="16">
        <v>0</v>
      </c>
      <c r="H33" s="16">
        <v>10</v>
      </c>
      <c r="I33" s="16">
        <v>10</v>
      </c>
      <c r="J33" s="16">
        <f t="shared" ref="J33:J46" si="4">I33-H33</f>
        <v>0</v>
      </c>
      <c r="K33" s="18">
        <f t="shared" ref="K33:K46" si="5">(J33/H33)</f>
        <v>0</v>
      </c>
      <c r="L33" s="1"/>
    </row>
    <row r="34" spans="1:12" ht="15" customHeight="1" x14ac:dyDescent="0.25">
      <c r="A34" s="14" t="s">
        <v>69</v>
      </c>
      <c r="B34" s="14" t="s">
        <v>35</v>
      </c>
      <c r="C34" s="14" t="s">
        <v>35</v>
      </c>
      <c r="D34" s="15" t="s">
        <v>38</v>
      </c>
      <c r="E34" s="16">
        <v>0</v>
      </c>
      <c r="F34" s="16">
        <v>0</v>
      </c>
      <c r="G34" s="16">
        <v>0</v>
      </c>
      <c r="H34" s="16">
        <v>2739289</v>
      </c>
      <c r="I34" s="16">
        <v>2634911</v>
      </c>
      <c r="J34" s="16">
        <f t="shared" si="4"/>
        <v>-104378</v>
      </c>
      <c r="K34" s="18">
        <f t="shared" si="5"/>
        <v>-3.8104048167243401E-2</v>
      </c>
      <c r="L34" s="1"/>
    </row>
    <row r="35" spans="1:12" ht="15" customHeight="1" x14ac:dyDescent="0.25">
      <c r="A35" s="51"/>
      <c r="B35" s="51" t="s">
        <v>90</v>
      </c>
      <c r="C35" s="51" t="s">
        <v>35</v>
      </c>
      <c r="D35" s="52" t="s">
        <v>92</v>
      </c>
      <c r="E35" s="53">
        <v>0</v>
      </c>
      <c r="F35" s="53">
        <v>0</v>
      </c>
      <c r="G35" s="53">
        <v>0</v>
      </c>
      <c r="H35" s="53">
        <v>2739289</v>
      </c>
      <c r="I35" s="53">
        <v>2634911</v>
      </c>
      <c r="J35" s="53">
        <f t="shared" si="4"/>
        <v>-104378</v>
      </c>
      <c r="K35" s="54">
        <f t="shared" si="5"/>
        <v>-3.8104048167243401E-2</v>
      </c>
      <c r="L35" s="1"/>
    </row>
    <row r="36" spans="1:12" ht="25.5" x14ac:dyDescent="0.25">
      <c r="A36" s="55"/>
      <c r="B36" s="55" t="s">
        <v>35</v>
      </c>
      <c r="C36" s="55" t="s">
        <v>91</v>
      </c>
      <c r="D36" s="56" t="s">
        <v>93</v>
      </c>
      <c r="E36" s="57">
        <v>0</v>
      </c>
      <c r="F36" s="57">
        <v>0</v>
      </c>
      <c r="G36" s="57">
        <v>0</v>
      </c>
      <c r="H36" s="57">
        <v>2739289</v>
      </c>
      <c r="I36" s="57">
        <v>2634911</v>
      </c>
      <c r="J36" s="57">
        <f t="shared" si="4"/>
        <v>-104378</v>
      </c>
      <c r="K36" s="58">
        <f t="shared" si="5"/>
        <v>-3.8104048167243401E-2</v>
      </c>
      <c r="L36" s="1"/>
    </row>
    <row r="37" spans="1:12" ht="15" customHeight="1" x14ac:dyDescent="0.25">
      <c r="A37" s="14" t="s">
        <v>70</v>
      </c>
      <c r="B37" s="14" t="s">
        <v>35</v>
      </c>
      <c r="C37" s="14" t="s">
        <v>35</v>
      </c>
      <c r="D37" s="15" t="s">
        <v>71</v>
      </c>
      <c r="E37" s="16">
        <v>1770976</v>
      </c>
      <c r="F37" s="16">
        <v>1770976</v>
      </c>
      <c r="G37" s="16">
        <v>1554302</v>
      </c>
      <c r="H37" s="16">
        <v>1825878</v>
      </c>
      <c r="I37" s="16">
        <v>1783313</v>
      </c>
      <c r="J37" s="16">
        <f t="shared" si="4"/>
        <v>-42565</v>
      </c>
      <c r="K37" s="18">
        <f t="shared" si="5"/>
        <v>-2.3312072329038414E-2</v>
      </c>
      <c r="L37" s="1"/>
    </row>
    <row r="38" spans="1:12" ht="15" customHeight="1" x14ac:dyDescent="0.25">
      <c r="A38" s="14" t="s">
        <v>35</v>
      </c>
      <c r="B38" s="14" t="s">
        <v>14</v>
      </c>
      <c r="C38" s="14" t="s">
        <v>35</v>
      </c>
      <c r="D38" s="15" t="s">
        <v>72</v>
      </c>
      <c r="E38" s="16">
        <v>1344040</v>
      </c>
      <c r="F38" s="16">
        <v>1344040</v>
      </c>
      <c r="G38" s="16">
        <v>1144921</v>
      </c>
      <c r="H38" s="16">
        <v>1385706</v>
      </c>
      <c r="I38" s="16">
        <v>1343121</v>
      </c>
      <c r="J38" s="16">
        <f t="shared" si="4"/>
        <v>-42585</v>
      </c>
      <c r="K38" s="18">
        <f t="shared" si="5"/>
        <v>-3.0731627055089607E-2</v>
      </c>
      <c r="L38" s="1"/>
    </row>
    <row r="39" spans="1:12" ht="15" customHeight="1" x14ac:dyDescent="0.25">
      <c r="A39" s="14" t="s">
        <v>35</v>
      </c>
      <c r="B39" s="14" t="s">
        <v>48</v>
      </c>
      <c r="C39" s="14" t="s">
        <v>35</v>
      </c>
      <c r="D39" s="15" t="s">
        <v>73</v>
      </c>
      <c r="E39" s="16">
        <v>426936</v>
      </c>
      <c r="F39" s="16">
        <v>426936</v>
      </c>
      <c r="G39" s="16">
        <v>409381</v>
      </c>
      <c r="H39" s="16">
        <v>440172</v>
      </c>
      <c r="I39" s="16">
        <v>440192</v>
      </c>
      <c r="J39" s="16">
        <f t="shared" si="4"/>
        <v>20</v>
      </c>
      <c r="K39" s="18">
        <f t="shared" si="5"/>
        <v>4.5436783802695311E-5</v>
      </c>
      <c r="L39" s="1"/>
    </row>
    <row r="40" spans="1:12" ht="27" customHeight="1" x14ac:dyDescent="0.25">
      <c r="A40" s="14" t="s">
        <v>74</v>
      </c>
      <c r="B40" s="14" t="s">
        <v>35</v>
      </c>
      <c r="C40" s="14" t="s">
        <v>35</v>
      </c>
      <c r="D40" s="15" t="s">
        <v>75</v>
      </c>
      <c r="E40" s="16">
        <v>379672</v>
      </c>
      <c r="F40" s="16">
        <v>379672</v>
      </c>
      <c r="G40" s="16">
        <v>23144</v>
      </c>
      <c r="H40" s="16">
        <v>391442</v>
      </c>
      <c r="I40" s="16">
        <v>459083</v>
      </c>
      <c r="J40" s="16">
        <f t="shared" si="4"/>
        <v>67641</v>
      </c>
      <c r="K40" s="18">
        <f t="shared" si="5"/>
        <v>0.17279954629293739</v>
      </c>
      <c r="L40" s="1"/>
    </row>
    <row r="41" spans="1:12" ht="15" customHeight="1" x14ac:dyDescent="0.25">
      <c r="A41" s="14" t="s">
        <v>35</v>
      </c>
      <c r="B41" s="14" t="s">
        <v>67</v>
      </c>
      <c r="C41" s="14" t="s">
        <v>35</v>
      </c>
      <c r="D41" s="15" t="s">
        <v>76</v>
      </c>
      <c r="E41" s="16">
        <v>0</v>
      </c>
      <c r="F41" s="16">
        <v>0</v>
      </c>
      <c r="G41" s="16">
        <v>0</v>
      </c>
      <c r="H41" s="16">
        <v>0</v>
      </c>
      <c r="I41" s="16">
        <v>61860</v>
      </c>
      <c r="J41" s="16">
        <f t="shared" si="4"/>
        <v>61860</v>
      </c>
      <c r="K41" s="18"/>
      <c r="L41" s="1"/>
    </row>
    <row r="42" spans="1:12" ht="15" customHeight="1" x14ac:dyDescent="0.25">
      <c r="A42" s="14" t="s">
        <v>35</v>
      </c>
      <c r="B42" s="14" t="s">
        <v>37</v>
      </c>
      <c r="C42" s="14" t="s">
        <v>35</v>
      </c>
      <c r="D42" s="15" t="s">
        <v>77</v>
      </c>
      <c r="E42" s="16">
        <v>0</v>
      </c>
      <c r="F42" s="16">
        <v>0</v>
      </c>
      <c r="G42" s="16">
        <v>0</v>
      </c>
      <c r="H42" s="16">
        <v>0</v>
      </c>
      <c r="I42" s="16">
        <v>4124</v>
      </c>
      <c r="J42" s="16">
        <f t="shared" si="4"/>
        <v>4124</v>
      </c>
      <c r="K42" s="18"/>
      <c r="L42" s="1"/>
    </row>
    <row r="43" spans="1:12" ht="15" customHeight="1" x14ac:dyDescent="0.25">
      <c r="A43" s="14" t="s">
        <v>35</v>
      </c>
      <c r="B43" s="14" t="s">
        <v>78</v>
      </c>
      <c r="C43" s="14" t="s">
        <v>35</v>
      </c>
      <c r="D43" s="15" t="s">
        <v>79</v>
      </c>
      <c r="E43" s="16">
        <v>0</v>
      </c>
      <c r="F43" s="16">
        <v>0</v>
      </c>
      <c r="G43" s="16">
        <v>0</v>
      </c>
      <c r="H43" s="16">
        <v>0</v>
      </c>
      <c r="I43" s="16">
        <v>6496</v>
      </c>
      <c r="J43" s="16">
        <f t="shared" si="4"/>
        <v>6496</v>
      </c>
      <c r="K43" s="18"/>
      <c r="L43" s="1"/>
    </row>
    <row r="44" spans="1:12" ht="15" customHeight="1" x14ac:dyDescent="0.25">
      <c r="A44" s="14" t="s">
        <v>35</v>
      </c>
      <c r="B44" s="14" t="s">
        <v>7</v>
      </c>
      <c r="C44" s="14" t="s">
        <v>35</v>
      </c>
      <c r="D44" s="15" t="s">
        <v>80</v>
      </c>
      <c r="E44" s="16">
        <v>379672</v>
      </c>
      <c r="F44" s="16">
        <v>379672</v>
      </c>
      <c r="G44" s="16">
        <v>23144</v>
      </c>
      <c r="H44" s="16">
        <v>391442</v>
      </c>
      <c r="I44" s="16">
        <v>386603</v>
      </c>
      <c r="J44" s="16">
        <f t="shared" si="4"/>
        <v>-4839</v>
      </c>
      <c r="K44" s="18">
        <f t="shared" si="5"/>
        <v>-1.2361984661840068E-2</v>
      </c>
      <c r="L44" s="1"/>
    </row>
    <row r="45" spans="1:12" ht="15" customHeight="1" x14ac:dyDescent="0.25">
      <c r="A45" s="14" t="s">
        <v>81</v>
      </c>
      <c r="B45" s="14" t="s">
        <v>35</v>
      </c>
      <c r="C45" s="14" t="s">
        <v>35</v>
      </c>
      <c r="D45" s="15" t="s">
        <v>82</v>
      </c>
      <c r="E45" s="16">
        <v>10</v>
      </c>
      <c r="F45" s="16">
        <v>10</v>
      </c>
      <c r="G45" s="16">
        <v>1714643</v>
      </c>
      <c r="H45" s="16">
        <v>10</v>
      </c>
      <c r="I45" s="16">
        <v>10</v>
      </c>
      <c r="J45" s="16">
        <f t="shared" si="4"/>
        <v>0</v>
      </c>
      <c r="K45" s="18">
        <f t="shared" si="5"/>
        <v>0</v>
      </c>
      <c r="L45" s="1"/>
    </row>
    <row r="46" spans="1:12" ht="15" customHeight="1" x14ac:dyDescent="0.25">
      <c r="A46" s="14" t="s">
        <v>35</v>
      </c>
      <c r="B46" s="14" t="s">
        <v>7</v>
      </c>
      <c r="C46" s="14" t="s">
        <v>35</v>
      </c>
      <c r="D46" s="15" t="s">
        <v>83</v>
      </c>
      <c r="E46" s="16">
        <v>10</v>
      </c>
      <c r="F46" s="16">
        <v>10</v>
      </c>
      <c r="G46" s="16">
        <v>1714643</v>
      </c>
      <c r="H46" s="16">
        <v>10</v>
      </c>
      <c r="I46" s="16">
        <v>10</v>
      </c>
      <c r="J46" s="16">
        <f t="shared" si="4"/>
        <v>0</v>
      </c>
      <c r="K46" s="18">
        <f t="shared" si="5"/>
        <v>0</v>
      </c>
      <c r="L46" s="1"/>
    </row>
    <row r="47" spans="1:12" ht="1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"/>
    </row>
    <row r="48" spans="1:12" ht="1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"/>
    </row>
    <row r="49" spans="1:1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" customHeight="1" x14ac:dyDescent="0.25">
      <c r="A50" s="42" t="s">
        <v>84</v>
      </c>
      <c r="B50" s="43"/>
      <c r="C50" s="43"/>
      <c r="D50" s="43"/>
      <c r="E50" s="20">
        <v>45570658</v>
      </c>
      <c r="F50" s="20">
        <v>44451371</v>
      </c>
      <c r="G50" s="20">
        <v>28890749</v>
      </c>
      <c r="H50" s="20">
        <v>45892250</v>
      </c>
      <c r="I50" s="20">
        <v>46081814</v>
      </c>
      <c r="J50" s="20">
        <v>189564</v>
      </c>
      <c r="K50" s="21">
        <v>4.1306320784010369E-3</v>
      </c>
      <c r="L50" s="1"/>
    </row>
    <row r="51" spans="1:12" ht="15" customHeight="1" x14ac:dyDescent="0.25">
      <c r="A51" s="44" t="s">
        <v>85</v>
      </c>
      <c r="B51" s="45"/>
      <c r="C51" s="45"/>
      <c r="D51" s="45"/>
      <c r="E51" s="45"/>
      <c r="F51" s="45"/>
      <c r="G51" s="45"/>
      <c r="H51" s="45"/>
      <c r="I51" s="45"/>
      <c r="J51" s="1"/>
      <c r="K51" s="1"/>
      <c r="L51" s="1"/>
    </row>
    <row r="52" spans="1:12" ht="5.099999999999999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6" spans="1:12" x14ac:dyDescent="0.25">
      <c r="E56" s="50"/>
      <c r="F56" s="50"/>
      <c r="G56" s="50"/>
      <c r="H56" s="50"/>
      <c r="I56" s="50"/>
      <c r="J56" s="50"/>
      <c r="K56" s="50"/>
    </row>
    <row r="57" spans="1:12" x14ac:dyDescent="0.25">
      <c r="E57" s="50"/>
      <c r="F57" s="50"/>
      <c r="G57" s="50"/>
      <c r="H57" s="50"/>
      <c r="I57" s="50"/>
      <c r="J57" s="50"/>
      <c r="K57" s="50"/>
    </row>
    <row r="58" spans="1:12" x14ac:dyDescent="0.25">
      <c r="E58" s="50"/>
      <c r="F58" s="50"/>
      <c r="G58" s="50"/>
      <c r="H58" s="50"/>
      <c r="I58" s="50"/>
      <c r="J58" s="50"/>
      <c r="K58" s="50"/>
    </row>
    <row r="59" spans="1:12" x14ac:dyDescent="0.25">
      <c r="E59" s="50"/>
      <c r="F59" s="50"/>
      <c r="G59" s="50"/>
      <c r="H59" s="50"/>
      <c r="I59" s="50"/>
      <c r="J59" s="50"/>
      <c r="K59" s="50"/>
    </row>
    <row r="60" spans="1:12" x14ac:dyDescent="0.25">
      <c r="E60" s="50"/>
      <c r="F60" s="50"/>
      <c r="G60" s="50"/>
      <c r="H60" s="50"/>
      <c r="I60" s="50"/>
      <c r="J60" s="50"/>
      <c r="K60" s="50"/>
    </row>
    <row r="61" spans="1:12" x14ac:dyDescent="0.25">
      <c r="E61" s="50"/>
      <c r="F61" s="50"/>
      <c r="G61" s="50"/>
      <c r="H61" s="50"/>
      <c r="I61" s="50"/>
      <c r="J61" s="50"/>
      <c r="K61" s="50"/>
    </row>
    <row r="62" spans="1:12" x14ac:dyDescent="0.25">
      <c r="E62" s="50"/>
      <c r="F62" s="50"/>
      <c r="G62" s="50"/>
      <c r="H62" s="50"/>
      <c r="I62" s="50"/>
      <c r="J62" s="50"/>
      <c r="K62" s="50"/>
    </row>
    <row r="63" spans="1:12" x14ac:dyDescent="0.25">
      <c r="E63" s="50"/>
      <c r="F63" s="50"/>
      <c r="G63" s="50"/>
      <c r="H63" s="50"/>
      <c r="I63" s="50"/>
      <c r="J63" s="50"/>
      <c r="K63" s="50"/>
    </row>
    <row r="64" spans="1:12" x14ac:dyDescent="0.25">
      <c r="E64" s="50"/>
      <c r="F64" s="50"/>
      <c r="G64" s="50"/>
      <c r="H64" s="50"/>
      <c r="I64" s="50"/>
      <c r="J64" s="50"/>
      <c r="K64" s="50"/>
    </row>
    <row r="65" spans="5:11" x14ac:dyDescent="0.25">
      <c r="E65" s="50"/>
      <c r="F65" s="50"/>
      <c r="G65" s="50"/>
      <c r="H65" s="50"/>
      <c r="I65" s="50"/>
      <c r="J65" s="50"/>
      <c r="K65" s="50"/>
    </row>
    <row r="66" spans="5:11" x14ac:dyDescent="0.25">
      <c r="E66" s="50"/>
      <c r="F66" s="50"/>
      <c r="G66" s="50"/>
      <c r="H66" s="50"/>
      <c r="I66" s="50"/>
      <c r="J66" s="50"/>
      <c r="K66" s="50"/>
    </row>
    <row r="67" spans="5:11" x14ac:dyDescent="0.25">
      <c r="E67" s="50"/>
      <c r="F67" s="50"/>
      <c r="G67" s="50"/>
      <c r="H67" s="50"/>
      <c r="I67" s="50"/>
      <c r="J67" s="50"/>
      <c r="K67" s="50"/>
    </row>
    <row r="68" spans="5:11" x14ac:dyDescent="0.25">
      <c r="E68" s="50"/>
      <c r="F68" s="50"/>
      <c r="G68" s="50"/>
      <c r="H68" s="50"/>
      <c r="I68" s="50"/>
      <c r="J68" s="50"/>
      <c r="K68" s="50"/>
    </row>
    <row r="69" spans="5:11" x14ac:dyDescent="0.25">
      <c r="E69" s="50"/>
      <c r="F69" s="50"/>
      <c r="G69" s="50"/>
      <c r="H69" s="50"/>
      <c r="I69" s="50"/>
      <c r="J69" s="50"/>
      <c r="K69" s="50"/>
    </row>
    <row r="70" spans="5:11" x14ac:dyDescent="0.25">
      <c r="E70" s="50"/>
      <c r="F70" s="50"/>
      <c r="G70" s="50"/>
      <c r="H70" s="50"/>
      <c r="I70" s="50"/>
      <c r="J70" s="50"/>
      <c r="K70" s="50"/>
    </row>
    <row r="71" spans="5:11" x14ac:dyDescent="0.25">
      <c r="E71" s="50"/>
      <c r="F71" s="50"/>
      <c r="G71" s="50"/>
      <c r="H71" s="50"/>
      <c r="I71" s="50"/>
      <c r="J71" s="50"/>
      <c r="K71" s="50"/>
    </row>
  </sheetData>
  <mergeCells count="17">
    <mergeCell ref="J10:J11"/>
    <mergeCell ref="K10:K11"/>
    <mergeCell ref="A50:D50"/>
    <mergeCell ref="A51:I51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2025-09-26T19:15:27Z</dcterms:modified>
</cp:coreProperties>
</file>