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</sheets>
  <definedNames>
    <definedName name="JR_PAGE_ANCHOR_0_1">'cuadro Comparativo analitico'!$A$1</definedName>
    <definedName name="JR_PAGE_ANCHOR_1_1">'cuadro Comparativo analitico 2'!$A$1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SECRETARÍA Y ADMINISTRACIÓN GENERAL Y SERVICIO EXTERIOR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SECRETARÍA Y ADMINISTRACIÓN GENERAL Y SERVICIO EXTERIOR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4.4761868E7</v>
      </c>
      <c r="G12" s="31" t="n">
        <v>4.5773292E7</v>
      </c>
      <c r="H12" s="31" t="n">
        <v>2.947873E7</v>
      </c>
      <c r="I12" s="31" t="n">
        <v>4.5110959E7</v>
      </c>
      <c r="J12" s="31" t="n">
        <v>4.3749729E7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1886823.0</v>
      </c>
      <c r="G13" s="35" t="n">
        <v>1886823.0</v>
      </c>
      <c r="H13" s="35" t="n">
        <v>264531.0</v>
      </c>
      <c r="I13" s="35" t="n">
        <v>1886823.0</v>
      </c>
      <c r="J13" s="35" t="n">
        <v>2039175.0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1886823.0</v>
      </c>
      <c r="G14" s="35" t="n">
        <v>1886823.0</v>
      </c>
      <c r="H14" s="35" t="n">
        <v>264531.0</v>
      </c>
      <c r="I14" s="35" t="n">
        <v>1886823.0</v>
      </c>
      <c r="J14" s="35" t="n">
        <v>2039175.0</v>
      </c>
      <c r="K14" s="35" t="inlineStr">
        <f>J14-I14</f>
        <is/>
      </c>
      <c r="L14" s="36" t="inlineStr">
        <f>(K14/I14)</f>
        <is/>
      </c>
      <c r="M14" s="3" t="inlineStr"/>
    </row>
    <row r="15" customHeight="1" ht="27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005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Secretaría y Administración General de Hacienda (Programa 01)</t>
          </r>
        </is>
      </c>
      <c r="F15" s="35" t="n">
        <v>529061.0</v>
      </c>
      <c r="G15" s="35" t="n">
        <v>529061.0</v>
      </c>
      <c r="H15" s="35" t="n">
        <v>264531.0</v>
      </c>
      <c r="I15" s="35" t="n">
        <v>529061.0</v>
      </c>
      <c r="J15" s="35" t="n">
        <v>574383.0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007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F16" s="35" t="n">
        <v>1357752.0</v>
      </c>
      <c r="G16" s="35" t="n">
        <v>1357752.0</v>
      </c>
      <c r="H16" s="35" t="n">
        <v>0.0</v>
      </c>
      <c r="I16" s="35" t="n">
        <v>1357752.0</v>
      </c>
      <c r="J16" s="35" t="n">
        <v>1464782.0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/>
      </c>
      <c r="C17" s="33" t="inlineStr">
        <is>
          <r>
            <rPr>
              <rFont val="Times New Roman"/>
              <sz val="10.0"/>
            </rPr>
            <t xml:space="preserve">201</t>
          </r>
        </is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7" s="35" t="n">
        <v>10.0</v>
      </c>
      <c r="G17" s="35" t="n">
        <v>10.0</v>
      </c>
      <c r="H17" s="35" t="n">
        <v>0.0</v>
      </c>
      <c r="I17" s="35" t="n">
        <v>10.0</v>
      </c>
      <c r="J17" s="35" t="n">
        <v>10.0</v>
      </c>
      <c r="K17" s="37" t="inlineStr"/>
      <c r="L17" s="36" t="inlineStr">
        <f/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07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INGRESOS DE OPERACIÓN</t>
          </r>
        </is>
      </c>
      <c r="F18" s="35" t="n">
        <v>437943.0</v>
      </c>
      <c r="G18" s="35" t="n">
        <v>437943.0</v>
      </c>
      <c r="H18" s="35" t="n">
        <v>767443.0</v>
      </c>
      <c r="I18" s="35" t="n">
        <v>451519.0</v>
      </c>
      <c r="J18" s="35" t="n">
        <v>451519.0</v>
      </c>
      <c r="K18" s="37" t="inlineStr"/>
      <c r="L18" s="36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02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Venta de Servicios</t>
          </r>
        </is>
      </c>
      <c r="F19" s="35" t="n">
        <v>437943.0</v>
      </c>
      <c r="G19" s="35" t="n">
        <v>437943.0</v>
      </c>
      <c r="H19" s="35" t="n">
        <v>767443.0</v>
      </c>
      <c r="I19" s="35" t="n">
        <v>451519.0</v>
      </c>
      <c r="J19" s="35" t="n">
        <v>451519.0</v>
      </c>
      <c r="K19" s="37" t="inlineStr"/>
      <c r="L19" s="36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08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20" s="35" t="n">
        <v>20.0</v>
      </c>
      <c r="G20" s="35" t="n">
        <v>687138.0</v>
      </c>
      <c r="H20" s="35" t="n">
        <v>675782.0</v>
      </c>
      <c r="I20" s="35" t="n">
        <v>20.0</v>
      </c>
      <c r="J20" s="35" t="n">
        <v>30.0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27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21" s="35" t="n">
        <v>0.0</v>
      </c>
      <c r="G21" s="35" t="n">
        <v>621357.0</v>
      </c>
      <c r="H21" s="35" t="n">
        <v>429817.0</v>
      </c>
      <c r="I21" s="35" t="n">
        <v>0.0</v>
      </c>
      <c r="J21" s="35" t="n">
        <v>10.0</v>
      </c>
      <c r="K21" s="35" t="inlineStr">
        <f>J21-I21</f>
        <is/>
      </c>
      <c r="L21" s="36" t="inlineStr">
        <f/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02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22" s="35" t="n">
        <v>10.0</v>
      </c>
      <c r="G22" s="35" t="n">
        <v>10.0</v>
      </c>
      <c r="H22" s="35" t="n">
        <v>1480.0</v>
      </c>
      <c r="I22" s="35" t="n">
        <v>10.0</v>
      </c>
      <c r="J22" s="35" t="n">
        <v>10.0</v>
      </c>
      <c r="K22" s="37" t="inlineStr"/>
      <c r="L22" s="36" t="inlineStr">
        <f/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99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Otros</t>
          </r>
        </is>
      </c>
      <c r="F23" s="35" t="n">
        <v>10.0</v>
      </c>
      <c r="G23" s="35" t="n">
        <v>65771.0</v>
      </c>
      <c r="H23" s="35" t="n">
        <v>244485.0</v>
      </c>
      <c r="I23" s="35" t="n">
        <v>10.0</v>
      </c>
      <c r="J23" s="35" t="n">
        <v>10.0</v>
      </c>
      <c r="K23" s="37" t="inlineStr"/>
      <c r="L23" s="36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09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APORTE FISCAL</t>
          </r>
        </is>
      </c>
      <c r="F24" s="35" t="n">
        <v>4.4324608E7</v>
      </c>
      <c r="G24" s="35" t="n">
        <v>4.466919E7</v>
      </c>
      <c r="H24" s="35" t="n">
        <v>2.8926504E7</v>
      </c>
      <c r="I24" s="35" t="n">
        <v>4.4660123E7</v>
      </c>
      <c r="J24" s="35" t="n">
        <v>4.329816E7</v>
      </c>
      <c r="K24" s="35" t="inlineStr">
        <f>J24-I24</f>
        <is/>
      </c>
      <c r="L24" s="36" t="inlineStr">
        <f>(K24/I24)</f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01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Libre</t>
          </r>
        </is>
      </c>
      <c r="F25" s="35" t="n">
        <v>4.4324608E7</v>
      </c>
      <c r="G25" s="35" t="n">
        <v>4.466919E7</v>
      </c>
      <c r="H25" s="35" t="n">
        <v>2.8926504E7</v>
      </c>
      <c r="I25" s="35" t="n">
        <v>4.4660123E7</v>
      </c>
      <c r="J25" s="35" t="n">
        <v>4.329816E7</v>
      </c>
      <c r="K25" s="35" t="inlineStr">
        <f>J25-I25</f>
        <is/>
      </c>
      <c r="L25" s="36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11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26" s="35" t="n">
        <v>-1887536.0</v>
      </c>
      <c r="G26" s="35" t="n">
        <v>-2866679.0</v>
      </c>
      <c r="H26" s="35" t="n">
        <v>-1155530.0</v>
      </c>
      <c r="I26" s="35" t="n">
        <v>-1887536.0</v>
      </c>
      <c r="J26" s="35" t="n">
        <v>-2039165.0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03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Operaciones de Cambio</t>
          </r>
        </is>
      </c>
      <c r="F27" s="35" t="n">
        <v>-1887536.0</v>
      </c>
      <c r="G27" s="35" t="n">
        <v>-2866679.0</v>
      </c>
      <c r="H27" s="35" t="n">
        <v>-1155530.0</v>
      </c>
      <c r="I27" s="35" t="n">
        <v>-1887536.0</v>
      </c>
      <c r="J27" s="35" t="n">
        <v>-2039165.0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15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8" s="35" t="n">
        <v>10.0</v>
      </c>
      <c r="G28" s="35" t="n">
        <v>958877.0</v>
      </c>
      <c r="H28" s="35" t="n">
        <v>0.0</v>
      </c>
      <c r="I28" s="35" t="n">
        <v>10.0</v>
      </c>
      <c r="J28" s="35" t="n">
        <v>10.0</v>
      </c>
      <c r="K28" s="37" t="inlineStr"/>
      <c r="L28" s="36" t="inlineStr">
        <f/>
        <is/>
      </c>
      <c r="M28" s="3" t="inlineStr"/>
    </row>
    <row r="29" customHeight="1" ht="15">
      <c r="A29" s="29" t="inlineStr">
        <is/>
      </c>
      <c r="B29" s="29" t="inlineStr">
        <is/>
      </c>
      <c r="C29" s="29" t="inlineStr">
        <is/>
      </c>
      <c r="D29" s="29" t="inlineStr">
        <is/>
      </c>
      <c r="E2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9" s="31" t="n">
        <v>4.4761868E7</v>
      </c>
      <c r="G29" s="31" t="n">
        <v>4.5773292E7</v>
      </c>
      <c r="H29" s="31" t="n">
        <v>2.9103373E7</v>
      </c>
      <c r="I29" s="31" t="n">
        <v>4.5110959E7</v>
      </c>
      <c r="J29" s="31" t="n">
        <v>4.3749729E7</v>
      </c>
      <c r="K29" s="31" t="inlineStr">
        <f>J29-I29</f>
        <is/>
      </c>
      <c r="L29" s="32" t="inlineStr">
        <f>(K29/I29)</f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21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GASTOS EN PERSONAL</t>
          </r>
        </is>
      </c>
      <c r="F30" s="35" t="n">
        <v>3.3501532E7</v>
      </c>
      <c r="G30" s="35" t="n">
        <v>3.3441956E7</v>
      </c>
      <c r="H30" s="35" t="n">
        <v>2.1474178E7</v>
      </c>
      <c r="I30" s="35" t="n">
        <v>3.3501532E7</v>
      </c>
      <c r="J30" s="35" t="n">
        <v>3.2596839E7</v>
      </c>
      <c r="K30" s="35" t="inlineStr">
        <f>J30-I30</f>
        <is/>
      </c>
      <c r="L30" s="36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22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31" s="35" t="n">
        <v>6482094.0</v>
      </c>
      <c r="G31" s="35" t="n">
        <v>6157989.0</v>
      </c>
      <c r="H31" s="35" t="n">
        <v>4166033.0</v>
      </c>
      <c r="I31" s="35" t="n">
        <v>6683060.0</v>
      </c>
      <c r="J31" s="35" t="n">
        <v>6334593.0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23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32" s="35" t="n">
        <v>10.0</v>
      </c>
      <c r="G32" s="35" t="n">
        <v>209814.0</v>
      </c>
      <c r="H32" s="35" t="n">
        <v>209803.0</v>
      </c>
      <c r="I32" s="35" t="n">
        <v>10.0</v>
      </c>
      <c r="J32" s="35" t="n">
        <v>10.0</v>
      </c>
      <c r="K32" s="37" t="inlineStr"/>
      <c r="L32" s="36" t="inlineStr">
        <f/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03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3" s="35" t="n">
        <v>10.0</v>
      </c>
      <c r="G33" s="35" t="n">
        <v>209814.0</v>
      </c>
      <c r="H33" s="35" t="n">
        <v>209803.0</v>
      </c>
      <c r="I33" s="35" t="n">
        <v>10.0</v>
      </c>
      <c r="J33" s="35" t="n">
        <v>10.0</v>
      </c>
      <c r="K33" s="37" t="inlineStr"/>
      <c r="L33" s="36" t="inlineStr">
        <f/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24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4" s="35" t="n">
        <v>723468.0</v>
      </c>
      <c r="G34" s="35" t="n">
        <v>723468.0</v>
      </c>
      <c r="H34" s="35" t="n">
        <v>362757.0</v>
      </c>
      <c r="I34" s="35" t="n">
        <v>745896.0</v>
      </c>
      <c r="J34" s="35" t="n">
        <v>632063.0</v>
      </c>
      <c r="K34" s="35" t="inlineStr">
        <f>J34-I34</f>
        <is/>
      </c>
      <c r="L34" s="36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Sector Privado</t>
          </r>
        </is>
      </c>
      <c r="F35" s="35" t="n">
        <v>138850.0</v>
      </c>
      <c r="G35" s="35" t="n">
        <v>138850.0</v>
      </c>
      <c r="H35" s="35" t="n">
        <v>95569.0</v>
      </c>
      <c r="I35" s="35" t="n">
        <v>143155.0</v>
      </c>
      <c r="J35" s="35" t="n">
        <v>94402.0</v>
      </c>
      <c r="K35" s="35" t="inlineStr">
        <f>J35-I35</f>
        <is/>
      </c>
      <c r="L35" s="36" t="inlineStr">
        <f>(K35/I35)</f>
        <is/>
      </c>
      <c r="M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001</t>
          </r>
        </is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Instituto Chileno de Campos de Hielo</t>
          </r>
        </is>
      </c>
      <c r="F36" s="35" t="n">
        <v>92287.0</v>
      </c>
      <c r="G36" s="35" t="n">
        <v>92287.0</v>
      </c>
      <c r="H36" s="35" t="n">
        <v>72287.0</v>
      </c>
      <c r="I36" s="35" t="n">
        <v>95148.0</v>
      </c>
      <c r="J36" s="35" t="n">
        <v>46395.0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007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Fundación Dignitem</t>
          </r>
        </is>
      </c>
      <c r="F37" s="35" t="n">
        <v>46563.0</v>
      </c>
      <c r="G37" s="35" t="n">
        <v>46563.0</v>
      </c>
      <c r="H37" s="35" t="n">
        <v>23282.0</v>
      </c>
      <c r="I37" s="35" t="n">
        <v>48007.0</v>
      </c>
      <c r="J37" s="35" t="n">
        <v>48007.0</v>
      </c>
      <c r="K37" s="37" t="inlineStr"/>
      <c r="L37" s="36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03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8" s="35" t="n">
        <v>10.0</v>
      </c>
      <c r="G38" s="35" t="n">
        <v>10.0</v>
      </c>
      <c r="H38" s="35" t="n">
        <v>0.0</v>
      </c>
      <c r="I38" s="35" t="n">
        <v>10.0</v>
      </c>
      <c r="J38" s="35" t="n">
        <v>10.0</v>
      </c>
      <c r="K38" s="37" t="inlineStr"/>
      <c r="L38" s="36" t="inlineStr">
        <f/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009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Política Exterior y Relaciones Internacionales</t>
          </r>
        </is>
      </c>
      <c r="F39" s="35" t="n">
        <v>10.0</v>
      </c>
      <c r="G39" s="35" t="n">
        <v>10.0</v>
      </c>
      <c r="H39" s="35" t="n">
        <v>0.0</v>
      </c>
      <c r="I39" s="35" t="n">
        <v>10.0</v>
      </c>
      <c r="J39" s="35" t="n">
        <v>10.0</v>
      </c>
      <c r="K39" s="37" t="inlineStr"/>
      <c r="L39" s="36" t="inlineStr">
        <f/>
        <is/>
      </c>
      <c r="M39" s="3" t="inlineStr"/>
    </row>
    <row r="40" customHeight="1" ht="27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08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A Instituciones Privadas Ejecutoras de Políticas Públicas</t>
          </r>
        </is>
      </c>
      <c r="F40" s="35" t="n">
        <v>97269.0</v>
      </c>
      <c r="G40" s="35" t="n">
        <v>97269.0</v>
      </c>
      <c r="H40" s="35" t="n">
        <v>0.0</v>
      </c>
      <c r="I40" s="35" t="n">
        <v>100284.0</v>
      </c>
      <c r="J40" s="35" t="n">
        <v>89974.0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/>
      </c>
      <c r="C41" s="33" t="inlineStr">
        <is>
          <r>
            <rPr>
              <rFont val="Times New Roman"/>
              <sz val="10.0"/>
            </rPr>
            <t xml:space="preserve">009</t>
          </r>
        </is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Política Exterior y Relaciones Internacionales</t>
          </r>
        </is>
      </c>
      <c r="F41" s="35" t="n">
        <v>97269.0</v>
      </c>
      <c r="G41" s="35" t="n">
        <v>97269.0</v>
      </c>
      <c r="H41" s="35" t="n">
        <v>0.0</v>
      </c>
      <c r="I41" s="35" t="n">
        <v>100284.0</v>
      </c>
      <c r="J41" s="35" t="n">
        <v>89974.0</v>
      </c>
      <c r="K41" s="35" t="inlineStr">
        <f>J41-I41</f>
        <is/>
      </c>
      <c r="L41" s="36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09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42" s="35" t="n">
        <v>487339.0</v>
      </c>
      <c r="G42" s="35" t="n">
        <v>487339.0</v>
      </c>
      <c r="H42" s="35" t="n">
        <v>267188.0</v>
      </c>
      <c r="I42" s="35" t="n">
        <v>502447.0</v>
      </c>
      <c r="J42" s="35" t="n">
        <v>447677.0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038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Programa Académico en Relaciones Internacionales</t>
          </r>
        </is>
      </c>
      <c r="F43" s="35" t="n">
        <v>154654.0</v>
      </c>
      <c r="G43" s="35" t="n">
        <v>154654.0</v>
      </c>
      <c r="H43" s="35" t="n">
        <v>68556.0</v>
      </c>
      <c r="I43" s="35" t="n">
        <v>159448.0</v>
      </c>
      <c r="J43" s="35" t="n">
        <v>156259.0</v>
      </c>
      <c r="K43" s="35" t="inlineStr">
        <f>J43-I43</f>
        <is/>
      </c>
      <c r="L43" s="36" t="inlineStr">
        <f>(K43/I43)</f>
        <is/>
      </c>
      <c r="M43" s="3" t="inlineStr"/>
    </row>
    <row r="44" customHeight="1" ht="15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039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Programa de Reuniones Internacionales</t>
          </r>
        </is>
      </c>
      <c r="F44" s="35" t="n">
        <v>201314.0</v>
      </c>
      <c r="G44" s="35" t="n">
        <v>201314.0</v>
      </c>
      <c r="H44" s="35" t="n">
        <v>155620.0</v>
      </c>
      <c r="I44" s="35" t="n">
        <v>207555.0</v>
      </c>
      <c r="J44" s="35" t="n">
        <v>178951.0</v>
      </c>
      <c r="K44" s="35" t="inlineStr">
        <f>J44-I44</f>
        <is/>
      </c>
      <c r="L44" s="36" t="inlineStr">
        <f>(K44/I44)</f>
        <is/>
      </c>
      <c r="M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597</t>
          </r>
        </is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Integración Vecinal con Zonas Fronterizas</t>
          </r>
        </is>
      </c>
      <c r="F45" s="35" t="n">
        <v>33312.0</v>
      </c>
      <c r="G45" s="35" t="n">
        <v>33312.0</v>
      </c>
      <c r="H45" s="35" t="n">
        <v>8889.0</v>
      </c>
      <c r="I45" s="35" t="n">
        <v>34345.0</v>
      </c>
      <c r="J45" s="35" t="n">
        <v>25775.0</v>
      </c>
      <c r="K45" s="35" t="inlineStr">
        <f>J45-I45</f>
        <is/>
      </c>
      <c r="L45" s="36" t="inlineStr">
        <f>(K45/I45)</f>
        <is/>
      </c>
      <c r="M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609</t>
          </r>
        </is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Inserción Internacional de las Regiones</t>
          </r>
        </is>
      </c>
      <c r="F46" s="35" t="n">
        <v>52224.0</v>
      </c>
      <c r="G46" s="35" t="n">
        <v>52224.0</v>
      </c>
      <c r="H46" s="35" t="n">
        <v>24487.0</v>
      </c>
      <c r="I46" s="35" t="n">
        <v>53843.0</v>
      </c>
      <c r="J46" s="35" t="n">
        <v>40382.0</v>
      </c>
      <c r="K46" s="35" t="inlineStr">
        <f>J46-I46</f>
        <is/>
      </c>
      <c r="L46" s="36" t="inlineStr">
        <f>(K46/I46)</f>
        <is/>
      </c>
      <c r="M46" s="3" t="inlineStr"/>
    </row>
    <row r="47" customHeight="1" ht="15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617</t>
          </r>
        </is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Programa Oficina de Desarrollo Organizacional</t>
          </r>
        </is>
      </c>
      <c r="F47" s="35" t="n">
        <v>45835.0</v>
      </c>
      <c r="G47" s="35" t="n">
        <v>45835.0</v>
      </c>
      <c r="H47" s="35" t="n">
        <v>9636.0</v>
      </c>
      <c r="I47" s="35" t="n">
        <v>47256.0</v>
      </c>
      <c r="J47" s="35" t="n">
        <v>46310.0</v>
      </c>
      <c r="K47" s="35" t="inlineStr">
        <f>J47-I47</f>
        <is/>
      </c>
      <c r="L47" s="36" t="inlineStr">
        <f>(K47/I47)</f>
        <is/>
      </c>
      <c r="M47" s="3" t="inlineStr"/>
    </row>
    <row r="48" customHeight="1" ht="15">
      <c r="A48" s="33" t="inlineStr">
        <is>
          <r>
            <rPr>
              <rFont val="Times New Roman"/>
              <sz val="10.0"/>
            </rPr>
            <t xml:space="preserve">25</t>
          </r>
        </is>
      </c>
      <c r="B48" s="33" t="inlineStr">
        <is/>
      </c>
      <c r="C48" s="33" t="inlineStr">
        <is/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INTEGROS AL FISCO</t>
          </r>
        </is>
      </c>
      <c r="F48" s="35" t="n">
        <v>10.0</v>
      </c>
      <c r="G48" s="35" t="n">
        <v>797754.0</v>
      </c>
      <c r="H48" s="35" t="n">
        <v>422763.0</v>
      </c>
      <c r="I48" s="35" t="n">
        <v>10.0</v>
      </c>
      <c r="J48" s="35" t="n">
        <v>10.0</v>
      </c>
      <c r="K48" s="37" t="inlineStr"/>
      <c r="L48" s="36" t="inlineStr">
        <f/>
        <is/>
      </c>
      <c r="M48" s="3" t="inlineStr"/>
    </row>
    <row r="49" customHeight="1" ht="15">
      <c r="A49" s="33" t="inlineStr">
        <is/>
      </c>
      <c r="B49" s="33" t="inlineStr">
        <is>
          <r>
            <rPr>
              <rFont val="Times New Roman"/>
              <sz val="10.0"/>
            </rPr>
            <t xml:space="preserve">99</t>
          </r>
        </is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49" s="35" t="n">
        <v>10.0</v>
      </c>
      <c r="G49" s="35" t="n">
        <v>797754.0</v>
      </c>
      <c r="H49" s="35" t="n">
        <v>422763.0</v>
      </c>
      <c r="I49" s="35" t="n">
        <v>10.0</v>
      </c>
      <c r="J49" s="35" t="n">
        <v>10.0</v>
      </c>
      <c r="K49" s="37" t="inlineStr"/>
      <c r="L49" s="36" t="inlineStr">
        <f/>
        <is/>
      </c>
      <c r="M49" s="3" t="inlineStr"/>
    </row>
    <row r="50" customHeight="1" ht="15">
      <c r="A50" s="33" t="inlineStr">
        <is>
          <r>
            <rPr>
              <rFont val="Times New Roman"/>
              <sz val="10.0"/>
            </rPr>
            <t xml:space="preserve">26</t>
          </r>
        </is>
      </c>
      <c r="B50" s="33" t="inlineStr">
        <is/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50" s="35" t="n">
        <v>0.0</v>
      </c>
      <c r="G50" s="35" t="n">
        <v>734.0</v>
      </c>
      <c r="H50" s="35" t="n">
        <v>733.0</v>
      </c>
      <c r="I50" s="35" t="n">
        <v>0.0</v>
      </c>
      <c r="J50" s="35" t="n">
        <v>0.0</v>
      </c>
      <c r="K50" s="37" t="inlineStr"/>
      <c r="L50" s="36" t="inlineStr">
        <f/>
        <is/>
      </c>
      <c r="M50" s="3" t="inlineStr"/>
    </row>
    <row r="51" customHeight="1" ht="27">
      <c r="A51" s="33" t="inlineStr">
        <is>
          <r>
            <rPr>
              <rFont val="Times New Roman"/>
              <sz val="10.0"/>
            </rPr>
            <t xml:space="preserve">29</t>
          </r>
        </is>
      </c>
      <c r="B51" s="33" t="inlineStr">
        <is/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51" s="35" t="n">
        <v>3760717.0</v>
      </c>
      <c r="G51" s="35" t="n">
        <v>3572681.0</v>
      </c>
      <c r="H51" s="35" t="n">
        <v>1892782.0</v>
      </c>
      <c r="I51" s="35" t="n">
        <v>3877299.0</v>
      </c>
      <c r="J51" s="35" t="n">
        <v>3813951.0</v>
      </c>
      <c r="K51" s="35" t="inlineStr">
        <f>J51-I51</f>
        <is/>
      </c>
      <c r="L51" s="36" t="inlineStr">
        <f>(K51/I51)</f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02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Edificios</t>
          </r>
        </is>
      </c>
      <c r="F52" s="35" t="n">
        <v>3678547.0</v>
      </c>
      <c r="G52" s="35" t="n">
        <v>3490511.0</v>
      </c>
      <c r="H52" s="35" t="n">
        <v>1841158.0</v>
      </c>
      <c r="I52" s="35" t="n">
        <v>3792582.0</v>
      </c>
      <c r="J52" s="35" t="n">
        <v>3813951.0</v>
      </c>
      <c r="K52" s="35" t="inlineStr">
        <f>J52-I52</f>
        <is/>
      </c>
      <c r="L52" s="36" t="inlineStr">
        <f>(K52/I52)</f>
        <is/>
      </c>
      <c r="M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04</t>
          </r>
        </is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Mobiliario y Otros</t>
          </r>
        </is>
      </c>
      <c r="F53" s="35" t="n">
        <v>16524.0</v>
      </c>
      <c r="G53" s="35" t="n">
        <v>16524.0</v>
      </c>
      <c r="H53" s="35" t="n">
        <v>10933.0</v>
      </c>
      <c r="I53" s="35" t="n">
        <v>17036.0</v>
      </c>
      <c r="J53" s="35" t="n">
        <v>0.0</v>
      </c>
      <c r="K53" s="35" t="inlineStr">
        <f>J53-I53</f>
        <is/>
      </c>
      <c r="L53" s="36" t="inlineStr">
        <f>(K53/I53)</f>
        <is/>
      </c>
      <c r="M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05</t>
          </r>
        </is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Máquinas y Equipos</t>
          </r>
        </is>
      </c>
      <c r="F54" s="35" t="n">
        <v>65646.0</v>
      </c>
      <c r="G54" s="35" t="n">
        <v>65646.0</v>
      </c>
      <c r="H54" s="35" t="n">
        <v>40691.0</v>
      </c>
      <c r="I54" s="35" t="n">
        <v>67681.0</v>
      </c>
      <c r="J54" s="35" t="n">
        <v>0.0</v>
      </c>
      <c r="K54" s="35" t="inlineStr">
        <f>J54-I54</f>
        <is/>
      </c>
      <c r="L54" s="36" t="inlineStr">
        <f>(K54/I54)</f>
        <is/>
      </c>
      <c r="M54" s="3" t="inlineStr"/>
    </row>
    <row r="55" customHeight="1" ht="15">
      <c r="A55" s="33" t="inlineStr">
        <is>
          <r>
            <rPr>
              <rFont val="Times New Roman"/>
              <sz val="10.0"/>
            </rPr>
            <t xml:space="preserve">31</t>
          </r>
        </is>
      </c>
      <c r="B55" s="33" t="inlineStr">
        <is/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55" s="35" t="n">
        <v>294027.0</v>
      </c>
      <c r="G55" s="35" t="n">
        <v>294027.0</v>
      </c>
      <c r="H55" s="35" t="n">
        <v>0.0</v>
      </c>
      <c r="I55" s="35" t="n">
        <v>303142.0</v>
      </c>
      <c r="J55" s="35" t="n">
        <v>372253.0</v>
      </c>
      <c r="K55" s="35" t="inlineStr">
        <f>J55-I55</f>
        <is/>
      </c>
      <c r="L55" s="36" t="inlineStr">
        <f>(K55/I55)</f>
        <is/>
      </c>
      <c r="M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02</t>
          </r>
        </is>
      </c>
      <c r="C56" s="33" t="inlineStr">
        <is/>
      </c>
      <c r="D56" s="33" t="inlineStr">
        <is/>
      </c>
      <c r="E56" s="34" t="inlineStr">
        <is>
          <r>
            <rPr>
              <rFont val="Times New Roman"/>
              <sz val="10.0"/>
            </rPr>
            <t xml:space="preserve">Proyectos</t>
          </r>
        </is>
      </c>
      <c r="F56" s="35" t="n">
        <v>294027.0</v>
      </c>
      <c r="G56" s="35" t="n">
        <v>294027.0</v>
      </c>
      <c r="H56" s="35" t="n">
        <v>0.0</v>
      </c>
      <c r="I56" s="35" t="n">
        <v>303142.0</v>
      </c>
      <c r="J56" s="35" t="n">
        <v>372253.0</v>
      </c>
      <c r="K56" s="35" t="inlineStr">
        <f>J56-I56</f>
        <is/>
      </c>
      <c r="L56" s="36" t="inlineStr">
        <f>(K56/I56)</f>
        <is/>
      </c>
      <c r="M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34</t>
          </r>
        </is>
      </c>
      <c r="B57" s="33" t="inlineStr">
        <is/>
      </c>
      <c r="C57" s="33" t="inlineStr">
        <is/>
      </c>
      <c r="D57" s="33" t="inlineStr">
        <is/>
      </c>
      <c r="E57" s="34" t="inlineStr">
        <is>
          <r>
            <rPr>
              <rFont val="Times New Roman"/>
              <sz val="10.0"/>
            </rPr>
            <t xml:space="preserve">SERVICIO DE LA DEUDA</t>
          </r>
        </is>
      </c>
      <c r="F57" s="35" t="n">
        <v>10.0</v>
      </c>
      <c r="G57" s="35" t="n">
        <v>574869.0</v>
      </c>
      <c r="H57" s="35" t="n">
        <v>574324.0</v>
      </c>
      <c r="I57" s="35" t="n">
        <v>10.0</v>
      </c>
      <c r="J57" s="35" t="n">
        <v>10.0</v>
      </c>
      <c r="K57" s="37" t="inlineStr"/>
      <c r="L57" s="36" t="inlineStr">
        <f/>
        <is/>
      </c>
      <c r="M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07</t>
          </r>
        </is>
      </c>
      <c r="C58" s="33" t="inlineStr">
        <is/>
      </c>
      <c r="D58" s="33" t="inlineStr">
        <is/>
      </c>
      <c r="E58" s="34" t="inlineStr">
        <is>
          <r>
            <rPr>
              <rFont val="Times New Roman"/>
              <sz val="10.0"/>
            </rPr>
            <t xml:space="preserve">Deuda Flotante</t>
          </r>
        </is>
      </c>
      <c r="F58" s="35" t="n">
        <v>10.0</v>
      </c>
      <c r="G58" s="35" t="n">
        <v>574869.0</v>
      </c>
      <c r="H58" s="35" t="n">
        <v>574324.0</v>
      </c>
      <c r="I58" s="35" t="n">
        <v>10.0</v>
      </c>
      <c r="J58" s="35" t="n">
        <v>10.0</v>
      </c>
      <c r="K58" s="37" t="inlineStr"/>
      <c r="L58" s="36" t="inlineStr">
        <f/>
        <is/>
      </c>
      <c r="M58" s="3" t="inlineStr"/>
    </row>
    <row r="59" customHeight="1" ht="15">
      <c r="A59" s="37" t="inlineStr"/>
      <c r="B59" s="37" t="inlineStr"/>
      <c r="C59" s="37" t="inlineStr"/>
      <c r="D59" s="37" t="inlineStr"/>
      <c r="E59" s="37" t="inlineStr"/>
      <c r="F59" s="37" t="inlineStr"/>
      <c r="G59" s="37" t="inlineStr"/>
      <c r="H59" s="37" t="inlineStr"/>
      <c r="I59" s="37" t="inlineStr"/>
      <c r="J59" s="37" t="inlineStr"/>
      <c r="K59" s="37" t="inlineStr"/>
      <c r="L59" s="37" t="inlineStr"/>
      <c r="M59" s="3" t="inlineStr"/>
    </row>
    <row r="60" customHeight="1" ht="15">
      <c r="A60" s="38" t="inlineStr"/>
      <c r="B60" s="38" t="inlineStr"/>
      <c r="C60" s="38" t="inlineStr"/>
      <c r="D60" s="38" t="inlineStr"/>
      <c r="E60" s="38" t="inlineStr"/>
      <c r="F60" s="38" t="inlineStr"/>
      <c r="G60" s="38" t="inlineStr"/>
      <c r="H60" s="38" t="inlineStr"/>
      <c r="I60" s="38" t="inlineStr"/>
      <c r="J60" s="38" t="inlineStr"/>
      <c r="K60" s="38" t="inlineStr"/>
      <c r="L60" s="38" t="inlineStr"/>
      <c r="M60" s="3" t="inlineStr"/>
    </row>
    <row r="61" customHeight="1" ht="15">
      <c r="A61" s="3" t="inlineStr"/>
      <c r="B61" s="3" t="inlineStr"/>
      <c r="C61" s="3" t="inlineStr"/>
      <c r="D61" s="3" t="inlineStr"/>
      <c r="E61" s="3" t="inlineStr"/>
      <c r="F61" s="3" t="inlineStr"/>
      <c r="G61" s="3" t="inlineStr"/>
      <c r="H61" s="3" t="inlineStr"/>
      <c r="I61" s="3" t="inlineStr"/>
      <c r="J61" s="3" t="inlineStr"/>
      <c r="K61" s="3" t="inlineStr"/>
      <c r="L61" s="3" t="inlineStr"/>
      <c r="M61" s="3" t="inlineStr"/>
    </row>
    <row r="62" customHeight="1" ht="15">
      <c r="A62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2" s="40" t="inlineStr"/>
      <c r="C62" s="40" t="inlineStr"/>
      <c r="D62" s="40" t="inlineStr"/>
      <c r="E62" s="40" t="inlineStr"/>
      <c r="F62" s="41" t="n">
        <v>4.4761848E7</v>
      </c>
      <c r="G62" s="41" t="n">
        <v>4.4400669E7</v>
      </c>
      <c r="H62" s="41" t="n">
        <v>2.8106286E7</v>
      </c>
      <c r="I62" s="41" t="n">
        <v>4.5110939E7</v>
      </c>
      <c r="J62" s="41" t="n">
        <v>4.3749709E7</v>
      </c>
      <c r="K62" s="41" t="n">
        <v>-1361230.0</v>
      </c>
      <c r="L62" s="42" t="n">
        <v>-0.03017516438751142</v>
      </c>
      <c r="M62" s="3" t="inlineStr"/>
    </row>
    <row r="63" customHeight="1" ht="15">
      <c r="A63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3" s="44" t="inlineStr"/>
      <c r="C63" s="44" t="inlineStr"/>
      <c r="D63" s="44" t="inlineStr"/>
      <c r="E63" s="44" t="inlineStr"/>
      <c r="F63" s="44" t="inlineStr"/>
      <c r="G63" s="44" t="inlineStr"/>
      <c r="H63" s="44" t="inlineStr"/>
      <c r="I63" s="44" t="inlineStr"/>
      <c r="J63" s="44" t="inlineStr"/>
      <c r="K63" s="3" t="inlineStr"/>
      <c r="L63" s="3" t="inlineStr"/>
      <c r="M63" s="3" t="inlineStr"/>
    </row>
    <row r="64" customHeight="1" ht="5">
      <c r="A64" s="3" t="inlineStr"/>
      <c r="B64" s="3" t="inlineStr"/>
      <c r="C64" s="3" t="inlineStr"/>
      <c r="D64" s="3" t="inlineStr"/>
      <c r="E64" s="3" t="inlineStr"/>
      <c r="F64" s="3" t="inlineStr"/>
      <c r="G64" s="3" t="inlineStr"/>
      <c r="H64" s="3" t="inlineStr"/>
      <c r="I64" s="3" t="inlineStr"/>
      <c r="J64" s="3" t="inlineStr"/>
      <c r="K64" s="3" t="inlineStr"/>
      <c r="L64" s="3" t="inlineStr"/>
      <c r="M64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62:E62"/>
    <mergeCell ref="A63:J63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SECRETARÍA Y ADMINISTRACIÓN GENERAL Y SERVICIO EXTERIOR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SECRETARÍA Y ADMINISTRACIÓN GENERAL Y SERVICIO EXTERIOR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US$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173718.0</v>
      </c>
      <c r="G12" s="31" t="n">
        <v>171416.0</v>
      </c>
      <c r="H12" s="31" t="n">
        <v>141346.0</v>
      </c>
      <c r="I12" s="31" t="n">
        <v>173718.0</v>
      </c>
      <c r="J12" s="31" t="n">
        <v>184178.0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1524.0</v>
      </c>
      <c r="G13" s="35" t="n">
        <v>1524.0</v>
      </c>
      <c r="H13" s="35" t="n">
        <v>416.0</v>
      </c>
      <c r="I13" s="35" t="n">
        <v>1524.0</v>
      </c>
      <c r="J13" s="35" t="n">
        <v>660.0</v>
      </c>
      <c r="K13" s="35" t="inlineStr">
        <f>J13-I13</f>
        <is/>
      </c>
      <c r="L13" s="36" t="inlineStr">
        <f>(K13/I13)</f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4" s="35" t="n">
        <v>10.0</v>
      </c>
      <c r="G14" s="35" t="n">
        <v>10.0</v>
      </c>
      <c r="H14" s="35" t="n">
        <v>2.0</v>
      </c>
      <c r="I14" s="35" t="n">
        <v>10.0</v>
      </c>
      <c r="J14" s="35" t="n">
        <v>10.0</v>
      </c>
      <c r="K14" s="37" t="inlineStr"/>
      <c r="L14" s="36" t="inlineStr">
        <f/>
        <is/>
      </c>
      <c r="M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Otros</t>
          </r>
        </is>
      </c>
      <c r="F15" s="35" t="n">
        <v>1514.0</v>
      </c>
      <c r="G15" s="35" t="n">
        <v>1514.0</v>
      </c>
      <c r="H15" s="35" t="n">
        <v>414.0</v>
      </c>
      <c r="I15" s="35" t="n">
        <v>1514.0</v>
      </c>
      <c r="J15" s="35" t="n">
        <v>650.0</v>
      </c>
      <c r="K15" s="35" t="inlineStr">
        <f>J15-I15</f>
        <is/>
      </c>
      <c r="L15" s="36" t="inlineStr">
        <f>(K15/I15)</f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APORTE FISCAL</t>
          </r>
        </is>
      </c>
      <c r="F16" s="35" t="n">
        <v>170046.0</v>
      </c>
      <c r="G16" s="35" t="n">
        <v>166441.0</v>
      </c>
      <c r="H16" s="35" t="n">
        <v>137800.0</v>
      </c>
      <c r="I16" s="35" t="n">
        <v>170046.0</v>
      </c>
      <c r="J16" s="35" t="n">
        <v>181379.0</v>
      </c>
      <c r="K16" s="35" t="inlineStr">
        <f>J16-I16</f>
        <is/>
      </c>
      <c r="L16" s="36" t="inlineStr">
        <f>(K16/I16)</f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Libre</t>
          </r>
        </is>
      </c>
      <c r="F17" s="35" t="n">
        <v>170046.0</v>
      </c>
      <c r="G17" s="35" t="n">
        <v>166441.0</v>
      </c>
      <c r="H17" s="35" t="n">
        <v>137800.0</v>
      </c>
      <c r="I17" s="35" t="n">
        <v>170046.0</v>
      </c>
      <c r="J17" s="35" t="n">
        <v>181379.0</v>
      </c>
      <c r="K17" s="35" t="inlineStr">
        <f>J17-I17</f>
        <is/>
      </c>
      <c r="L17" s="36" t="inlineStr">
        <f>(K17/I17)</f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10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18" s="35" t="n">
        <v>10.0</v>
      </c>
      <c r="G18" s="35" t="n">
        <v>10.0</v>
      </c>
      <c r="H18" s="35" t="n">
        <v>0.0</v>
      </c>
      <c r="I18" s="35" t="n">
        <v>10.0</v>
      </c>
      <c r="J18" s="35" t="n">
        <v>10.0</v>
      </c>
      <c r="K18" s="37" t="inlineStr"/>
      <c r="L18" s="36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03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Vehículos</t>
          </r>
        </is>
      </c>
      <c r="F19" s="35" t="n">
        <v>10.0</v>
      </c>
      <c r="G19" s="35" t="n">
        <v>10.0</v>
      </c>
      <c r="H19" s="35" t="n">
        <v>0.0</v>
      </c>
      <c r="I19" s="35" t="n">
        <v>10.0</v>
      </c>
      <c r="J19" s="35" t="n">
        <v>10.0</v>
      </c>
      <c r="K19" s="37" t="inlineStr"/>
      <c r="L19" s="36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11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20" s="35" t="n">
        <v>2128.0</v>
      </c>
      <c r="G20" s="35" t="n">
        <v>3242.0</v>
      </c>
      <c r="H20" s="35" t="n">
        <v>3130.0</v>
      </c>
      <c r="I20" s="35" t="n">
        <v>2128.0</v>
      </c>
      <c r="J20" s="35" t="n">
        <v>2129.0</v>
      </c>
      <c r="K20" s="35" t="inlineStr">
        <f>J20-I20</f>
        <is/>
      </c>
      <c r="L20" s="36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03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Operaciones de Cambio</t>
          </r>
        </is>
      </c>
      <c r="F21" s="35" t="n">
        <v>2128.0</v>
      </c>
      <c r="G21" s="35" t="n">
        <v>3242.0</v>
      </c>
      <c r="H21" s="35" t="n">
        <v>3130.0</v>
      </c>
      <c r="I21" s="35" t="n">
        <v>2128.0</v>
      </c>
      <c r="J21" s="35" t="n">
        <v>2129.0</v>
      </c>
      <c r="K21" s="35" t="inlineStr">
        <f>J21-I21</f>
        <is/>
      </c>
      <c r="L21" s="36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10.0</v>
      </c>
      <c r="G22" s="35" t="n">
        <v>10.0</v>
      </c>
      <c r="H22" s="35" t="n">
        <v>0.0</v>
      </c>
      <c r="I22" s="35" t="n">
        <v>10.0</v>
      </c>
      <c r="J22" s="35" t="n">
        <v>0.0</v>
      </c>
      <c r="K22" s="35" t="inlineStr">
        <f>J22-I22</f>
        <is/>
      </c>
      <c r="L22" s="36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07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23" s="35" t="n">
        <v>10.0</v>
      </c>
      <c r="G23" s="35" t="n">
        <v>10.0</v>
      </c>
      <c r="H23" s="35" t="n">
        <v>0.0</v>
      </c>
      <c r="I23" s="35" t="n">
        <v>10.0</v>
      </c>
      <c r="J23" s="35" t="n">
        <v>0.0</v>
      </c>
      <c r="K23" s="35" t="inlineStr">
        <f>J23-I23</f>
        <is/>
      </c>
      <c r="L23" s="36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0.0</v>
      </c>
      <c r="G24" s="35" t="n">
        <v>189.0</v>
      </c>
      <c r="H24" s="35" t="n">
        <v>0.0</v>
      </c>
      <c r="I24" s="35" t="n">
        <v>0.0</v>
      </c>
      <c r="J24" s="35" t="n">
        <v>0.0</v>
      </c>
      <c r="K24" s="37" t="inlineStr"/>
      <c r="L24" s="36" t="inlineStr">
        <f/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173718.0</v>
      </c>
      <c r="G25" s="31" t="n">
        <v>171416.0</v>
      </c>
      <c r="H25" s="31" t="n">
        <v>107733.0</v>
      </c>
      <c r="I25" s="31" t="n">
        <v>173718.0</v>
      </c>
      <c r="J25" s="31" t="n">
        <v>184178.0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90499.0</v>
      </c>
      <c r="G26" s="35" t="n">
        <v>88844.0</v>
      </c>
      <c r="H26" s="35" t="n">
        <v>55726.0</v>
      </c>
      <c r="I26" s="35" t="n">
        <v>90499.0</v>
      </c>
      <c r="J26" s="35" t="n">
        <v>90480.0</v>
      </c>
      <c r="K26" s="35" t="inlineStr">
        <f>J26-I26</f>
        <is/>
      </c>
      <c r="L26" s="36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34250.0</v>
      </c>
      <c r="G27" s="35" t="n">
        <v>33685.0</v>
      </c>
      <c r="H27" s="35" t="n">
        <v>25006.0</v>
      </c>
      <c r="I27" s="35" t="n">
        <v>34250.0</v>
      </c>
      <c r="J27" s="35" t="n">
        <v>35668.0</v>
      </c>
      <c r="K27" s="35" t="inlineStr">
        <f>J27-I27</f>
        <is/>
      </c>
      <c r="L27" s="36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310.0</v>
      </c>
      <c r="G28" s="35" t="n">
        <v>310.0</v>
      </c>
      <c r="H28" s="35" t="n">
        <v>287.0</v>
      </c>
      <c r="I28" s="35" t="n">
        <v>310.0</v>
      </c>
      <c r="J28" s="35" t="n">
        <v>310.0</v>
      </c>
      <c r="K28" s="37" t="inlineStr"/>
      <c r="L28" s="36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01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F29" s="35" t="n">
        <v>10.0</v>
      </c>
      <c r="G29" s="35" t="n">
        <v>10.0</v>
      </c>
      <c r="H29" s="35" t="n">
        <v>0.0</v>
      </c>
      <c r="I29" s="35" t="n">
        <v>10.0</v>
      </c>
      <c r="J29" s="35" t="n">
        <v>10.0</v>
      </c>
      <c r="K29" s="37" t="inlineStr"/>
      <c r="L29" s="36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0" s="35" t="n">
        <v>300.0</v>
      </c>
      <c r="G30" s="35" t="n">
        <v>300.0</v>
      </c>
      <c r="H30" s="35" t="n">
        <v>287.0</v>
      </c>
      <c r="I30" s="35" t="n">
        <v>300.0</v>
      </c>
      <c r="J30" s="35" t="n">
        <v>300.0</v>
      </c>
      <c r="K30" s="37" t="inlineStr"/>
      <c r="L30" s="36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24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1" s="35" t="n">
        <v>46475.0</v>
      </c>
      <c r="G31" s="35" t="n">
        <v>46475.0</v>
      </c>
      <c r="H31" s="35" t="n">
        <v>25710.0</v>
      </c>
      <c r="I31" s="35" t="n">
        <v>46475.0</v>
      </c>
      <c r="J31" s="35" t="n">
        <v>55659.0</v>
      </c>
      <c r="K31" s="35" t="inlineStr">
        <f>J31-I31</f>
        <is/>
      </c>
      <c r="L31" s="36" t="inlineStr">
        <f>(K31/I31)</f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01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Al Sector Privado</t>
          </r>
        </is>
      </c>
      <c r="F32" s="35" t="n">
        <v>203.0</v>
      </c>
      <c r="G32" s="35" t="n">
        <v>203.0</v>
      </c>
      <c r="H32" s="35" t="n">
        <v>28.0</v>
      </c>
      <c r="I32" s="35" t="n">
        <v>203.0</v>
      </c>
      <c r="J32" s="35" t="n">
        <v>203.0</v>
      </c>
      <c r="K32" s="37" t="inlineStr"/>
      <c r="L32" s="36" t="inlineStr">
        <f/>
        <is/>
      </c>
      <c r="M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003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Comunidades de Chilenos en el Exterior</t>
          </r>
        </is>
      </c>
      <c r="F33" s="35" t="n">
        <v>33.0</v>
      </c>
      <c r="G33" s="35" t="n">
        <v>33.0</v>
      </c>
      <c r="H33" s="35" t="n">
        <v>0.0</v>
      </c>
      <c r="I33" s="35" t="n">
        <v>33.0</v>
      </c>
      <c r="J33" s="35" t="n">
        <v>33.0</v>
      </c>
      <c r="K33" s="37" t="inlineStr"/>
      <c r="L33" s="36" t="inlineStr">
        <f/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004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Consejo Chile - California</t>
          </r>
        </is>
      </c>
      <c r="F34" s="35" t="n">
        <v>114.0</v>
      </c>
      <c r="G34" s="35" t="n">
        <v>114.0</v>
      </c>
      <c r="H34" s="35" t="n">
        <v>0.0</v>
      </c>
      <c r="I34" s="35" t="n">
        <v>114.0</v>
      </c>
      <c r="J34" s="35" t="n">
        <v>114.0</v>
      </c>
      <c r="K34" s="37" t="inlineStr"/>
      <c r="L34" s="36" t="inlineStr">
        <f/>
        <is/>
      </c>
      <c r="M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008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Consejo Chile - Massachusetts</t>
          </r>
        </is>
      </c>
      <c r="F35" s="35" t="n">
        <v>56.0</v>
      </c>
      <c r="G35" s="35" t="n">
        <v>56.0</v>
      </c>
      <c r="H35" s="35" t="n">
        <v>28.0</v>
      </c>
      <c r="I35" s="35" t="n">
        <v>56.0</v>
      </c>
      <c r="J35" s="35" t="n">
        <v>56.0</v>
      </c>
      <c r="K35" s="37" t="inlineStr"/>
      <c r="L35" s="36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06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A Gobiernos Extranjeros</t>
          </r>
        </is>
      </c>
      <c r="F36" s="35" t="n">
        <v>10.0</v>
      </c>
      <c r="G36" s="35" t="n">
        <v>10.0</v>
      </c>
      <c r="H36" s="35" t="n">
        <v>10.0</v>
      </c>
      <c r="I36" s="35" t="n">
        <v>10.0</v>
      </c>
      <c r="J36" s="35" t="n">
        <v>0.0</v>
      </c>
      <c r="K36" s="35" t="inlineStr">
        <f>J36-I36</f>
        <is/>
      </c>
      <c r="L36" s="36" t="inlineStr">
        <f>(K36/I36)</f>
        <is/>
      </c>
      <c r="M36" s="3" t="inlineStr"/>
    </row>
    <row r="37" customHeight="1" ht="27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002</t>
          </r>
        </is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Departamento de Estado de Estados Unidos - Aporte Global Equality Fund</t>
          </r>
        </is>
      </c>
      <c r="F37" s="35" t="n">
        <v>10.0</v>
      </c>
      <c r="G37" s="35" t="n">
        <v>10.0</v>
      </c>
      <c r="H37" s="35" t="n">
        <v>10.0</v>
      </c>
      <c r="I37" s="35" t="n">
        <v>10.0</v>
      </c>
      <c r="J37" s="35" t="n">
        <v>0.0</v>
      </c>
      <c r="K37" s="35" t="inlineStr">
        <f>J37-I37</f>
        <is/>
      </c>
      <c r="L37" s="36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07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A Organismos Internacionales</t>
          </r>
        </is>
      </c>
      <c r="F38" s="35" t="n">
        <v>42345.0</v>
      </c>
      <c r="G38" s="35" t="n">
        <v>42345.0</v>
      </c>
      <c r="H38" s="35" t="n">
        <v>23572.0</v>
      </c>
      <c r="I38" s="35" t="n">
        <v>42345.0</v>
      </c>
      <c r="J38" s="35" t="n">
        <v>51555.0</v>
      </c>
      <c r="K38" s="35" t="inlineStr">
        <f>J38-I38</f>
        <is/>
      </c>
      <c r="L38" s="36" t="inlineStr">
        <f>(K38/I38)</f>
        <is/>
      </c>
      <c r="M38" s="3" t="inlineStr"/>
    </row>
    <row r="39" customHeight="1" ht="15">
      <c r="A39" s="33" t="inlineStr">
        <is/>
      </c>
      <c r="B39" s="33" t="inlineStr">
        <is/>
      </c>
      <c r="C39" s="33" t="inlineStr">
        <is>
          <r>
            <rPr>
              <rFont val="Times New Roman"/>
              <sz val="10.0"/>
            </rPr>
            <t xml:space="preserve">001</t>
          </r>
        </is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Cuotas a Organismos Internacionales_RR.EE</t>
          </r>
        </is>
      </c>
      <c r="F39" s="35" t="n">
        <v>25474.0</v>
      </c>
      <c r="G39" s="35" t="n">
        <v>25474.0</v>
      </c>
      <c r="H39" s="35" t="n">
        <v>22155.0</v>
      </c>
      <c r="I39" s="35" t="n">
        <v>25474.0</v>
      </c>
      <c r="J39" s="35" t="n">
        <v>27017.0</v>
      </c>
      <c r="K39" s="35" t="inlineStr">
        <f>J39-I39</f>
        <is/>
      </c>
      <c r="L39" s="36" t="inlineStr">
        <f>(K39/I39)</f>
        <is/>
      </c>
      <c r="M39" s="3" t="inlineStr"/>
    </row>
    <row r="40" customHeight="1" ht="27">
      <c r="A40" s="33" t="inlineStr">
        <is/>
      </c>
      <c r="B40" s="33" t="inlineStr">
        <is/>
      </c>
      <c r="C40" s="33" t="inlineStr">
        <is>
          <r>
            <rPr>
              <rFont val="Times New Roman"/>
              <sz val="10.0"/>
            </rPr>
            <t xml:space="preserve">002</t>
          </r>
        </is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Cuotas a Organismos Internacionales_Otros Ministerios</t>
          </r>
        </is>
      </c>
      <c r="F40" s="35" t="n">
        <v>16871.0</v>
      </c>
      <c r="G40" s="35" t="n">
        <v>16871.0</v>
      </c>
      <c r="H40" s="35" t="n">
        <v>1417.0</v>
      </c>
      <c r="I40" s="35" t="n">
        <v>16871.0</v>
      </c>
      <c r="J40" s="35" t="n">
        <v>24538.0</v>
      </c>
      <c r="K40" s="35" t="inlineStr">
        <f>J40-I40</f>
        <is/>
      </c>
      <c r="L40" s="36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09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41" s="35" t="n">
        <v>3917.0</v>
      </c>
      <c r="G41" s="35" t="n">
        <v>3917.0</v>
      </c>
      <c r="H41" s="35" t="n">
        <v>2100.0</v>
      </c>
      <c r="I41" s="35" t="n">
        <v>3917.0</v>
      </c>
      <c r="J41" s="35" t="n">
        <v>3901.0</v>
      </c>
      <c r="K41" s="35" t="inlineStr">
        <f>J41-I41</f>
        <is/>
      </c>
      <c r="L41" s="36" t="inlineStr">
        <f>(K41/I41)</f>
        <is/>
      </c>
      <c r="M41" s="3" t="inlineStr"/>
    </row>
    <row r="42" customHeight="1" ht="15">
      <c r="A42" s="33" t="inlineStr">
        <is/>
      </c>
      <c r="B42" s="33" t="inlineStr">
        <is/>
      </c>
      <c r="C42" s="33" t="inlineStr">
        <is>
          <r>
            <rPr>
              <rFont val="Times New Roman"/>
              <sz val="10.0"/>
            </rPr>
            <t xml:space="preserve">037</t>
          </r>
        </is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Programa de Actividades Específicas en el Exterior</t>
          </r>
        </is>
      </c>
      <c r="F42" s="35" t="n">
        <v>421.0</v>
      </c>
      <c r="G42" s="35" t="n">
        <v>421.0</v>
      </c>
      <c r="H42" s="35" t="n">
        <v>137.0</v>
      </c>
      <c r="I42" s="35" t="n">
        <v>421.0</v>
      </c>
      <c r="J42" s="35" t="n">
        <v>412.0</v>
      </c>
      <c r="K42" s="35" t="inlineStr">
        <f>J42-I42</f>
        <is/>
      </c>
      <c r="L42" s="36" t="inlineStr">
        <f>(K42/I42)</f>
        <is/>
      </c>
      <c r="M42" s="3" t="inlineStr"/>
    </row>
    <row r="43" customHeight="1" ht="15">
      <c r="A43" s="33" t="inlineStr">
        <is/>
      </c>
      <c r="B43" s="33" t="inlineStr">
        <is/>
      </c>
      <c r="C43" s="33" t="inlineStr">
        <is>
          <r>
            <rPr>
              <rFont val="Times New Roman"/>
              <sz val="10.0"/>
            </rPr>
            <t xml:space="preserve">561</t>
          </r>
        </is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Unidad de Procesos Internacionales</t>
          </r>
        </is>
      </c>
      <c r="F43" s="35" t="n">
        <v>1584.0</v>
      </c>
      <c r="G43" s="35" t="n">
        <v>1584.0</v>
      </c>
      <c r="H43" s="35" t="n">
        <v>1112.0</v>
      </c>
      <c r="I43" s="35" t="n">
        <v>1584.0</v>
      </c>
      <c r="J43" s="35" t="n">
        <v>1584.0</v>
      </c>
      <c r="K43" s="37" t="inlineStr"/>
      <c r="L43" s="36" t="inlineStr">
        <f/>
        <is/>
      </c>
      <c r="M43" s="3" t="inlineStr"/>
    </row>
    <row r="44" customHeight="1" ht="27">
      <c r="A44" s="33" t="inlineStr">
        <is/>
      </c>
      <c r="B44" s="33" t="inlineStr">
        <is/>
      </c>
      <c r="C44" s="33" t="inlineStr">
        <is>
          <r>
            <rPr>
              <rFont val="Times New Roman"/>
              <sz val="10.0"/>
            </rPr>
            <t xml:space="preserve">614</t>
          </r>
        </is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Programa Posicionamiento de Chile en Asociaciones Estratégicas con Países Afines</t>
          </r>
        </is>
      </c>
      <c r="F44" s="35" t="n">
        <v>13.0</v>
      </c>
      <c r="G44" s="35" t="n">
        <v>13.0</v>
      </c>
      <c r="H44" s="35" t="n">
        <v>1.0</v>
      </c>
      <c r="I44" s="35" t="n">
        <v>13.0</v>
      </c>
      <c r="J44" s="35" t="n">
        <v>13.0</v>
      </c>
      <c r="K44" s="37" t="inlineStr"/>
      <c r="L44" s="36" t="inlineStr">
        <f/>
        <is/>
      </c>
      <c r="M44" s="3" t="inlineStr"/>
    </row>
    <row r="45" customHeight="1" ht="15">
      <c r="A45" s="33" t="inlineStr">
        <is/>
      </c>
      <c r="B45" s="33" t="inlineStr">
        <is/>
      </c>
      <c r="C45" s="33" t="inlineStr">
        <is>
          <r>
            <rPr>
              <rFont val="Times New Roman"/>
              <sz val="10.0"/>
            </rPr>
            <t xml:space="preserve">619</t>
          </r>
        </is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Modernización de la Gestión Consular</t>
          </r>
        </is>
      </c>
      <c r="F45" s="35" t="n">
        <v>214.0</v>
      </c>
      <c r="G45" s="35" t="n">
        <v>214.0</v>
      </c>
      <c r="H45" s="35" t="n">
        <v>64.0</v>
      </c>
      <c r="I45" s="35" t="n">
        <v>214.0</v>
      </c>
      <c r="J45" s="35" t="n">
        <v>214.0</v>
      </c>
      <c r="K45" s="37" t="inlineStr"/>
      <c r="L45" s="36" t="inlineStr">
        <f/>
        <is/>
      </c>
      <c r="M45" s="3" t="inlineStr"/>
    </row>
    <row r="46" customHeight="1" ht="15">
      <c r="A46" s="33" t="inlineStr">
        <is/>
      </c>
      <c r="B46" s="33" t="inlineStr">
        <is/>
      </c>
      <c r="C46" s="33" t="inlineStr">
        <is>
          <r>
            <rPr>
              <rFont val="Times New Roman"/>
              <sz val="10.0"/>
            </rPr>
            <t xml:space="preserve">625</t>
          </r>
        </is>
      </c>
      <c r="D46" s="33" t="inlineStr">
        <is/>
      </c>
      <c r="E46" s="34" t="inlineStr">
        <is>
          <r>
            <rPr>
              <rFont val="Times New Roman"/>
              <sz val="10.0"/>
            </rPr>
            <t xml:space="preserve">Acercamientos Políticos y Estratégicos</t>
          </r>
        </is>
      </c>
      <c r="F46" s="35" t="n">
        <v>33.0</v>
      </c>
      <c r="G46" s="35" t="n">
        <v>33.0</v>
      </c>
      <c r="H46" s="35" t="n">
        <v>4.0</v>
      </c>
      <c r="I46" s="35" t="n">
        <v>33.0</v>
      </c>
      <c r="J46" s="35" t="n">
        <v>29.0</v>
      </c>
      <c r="K46" s="35" t="inlineStr">
        <f>J46-I46</f>
        <is/>
      </c>
      <c r="L46" s="36" t="inlineStr">
        <f>(K46/I46)</f>
        <is/>
      </c>
      <c r="M46" s="3" t="inlineStr"/>
    </row>
    <row r="47" customHeight="1" ht="27">
      <c r="A47" s="33" t="inlineStr">
        <is/>
      </c>
      <c r="B47" s="33" t="inlineStr">
        <is/>
      </c>
      <c r="C47" s="33" t="inlineStr">
        <is>
          <r>
            <rPr>
              <rFont val="Times New Roman"/>
              <sz val="10.0"/>
            </rPr>
            <t xml:space="preserve">627</t>
          </r>
        </is>
      </c>
      <c r="D47" s="33" t="inlineStr">
        <is/>
      </c>
      <c r="E47" s="34" t="inlineStr">
        <is>
          <r>
            <rPr>
              <rFont val="Times New Roman"/>
              <sz val="10.0"/>
            </rPr>
            <t xml:space="preserve">Programa de Fortalecimiento de la Política Consular y Migratoria</t>
          </r>
        </is>
      </c>
      <c r="F47" s="35" t="n">
        <v>123.0</v>
      </c>
      <c r="G47" s="35" t="n">
        <v>123.0</v>
      </c>
      <c r="H47" s="35" t="n">
        <v>42.0</v>
      </c>
      <c r="I47" s="35" t="n">
        <v>123.0</v>
      </c>
      <c r="J47" s="35" t="n">
        <v>120.0</v>
      </c>
      <c r="K47" s="35" t="inlineStr">
        <f>J47-I47</f>
        <is/>
      </c>
      <c r="L47" s="36" t="inlineStr">
        <f>(K47/I47)</f>
        <is/>
      </c>
      <c r="M47" s="3" t="inlineStr"/>
    </row>
    <row r="48" customHeight="1" ht="27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629</t>
          </r>
        </is>
      </c>
      <c r="D48" s="33" t="inlineStr">
        <is/>
      </c>
      <c r="E48" s="34" t="inlineStr">
        <is>
          <r>
            <rPr>
              <rFont val="Times New Roman"/>
              <sz val="10.0"/>
            </rPr>
            <t xml:space="preserve">Establecimiento y Desarrollo de Política Cultural con Visión Global al Exterior</t>
          </r>
        </is>
      </c>
      <c r="F48" s="35" t="n">
        <v>1529.0</v>
      </c>
      <c r="G48" s="35" t="n">
        <v>1529.0</v>
      </c>
      <c r="H48" s="35" t="n">
        <v>740.0</v>
      </c>
      <c r="I48" s="35" t="n">
        <v>1529.0</v>
      </c>
      <c r="J48" s="35" t="n">
        <v>1529.0</v>
      </c>
      <c r="K48" s="37" t="inlineStr"/>
      <c r="L48" s="36" t="inlineStr">
        <f/>
        <is/>
      </c>
      <c r="M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26</t>
          </r>
        </is>
      </c>
      <c r="B49" s="33" t="inlineStr">
        <is/>
      </c>
      <c r="C49" s="33" t="inlineStr">
        <is/>
      </c>
      <c r="D49" s="33" t="inlineStr">
        <is/>
      </c>
      <c r="E49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49" s="35" t="n">
        <v>110.0</v>
      </c>
      <c r="G49" s="35" t="n">
        <v>110.0</v>
      </c>
      <c r="H49" s="35" t="n">
        <v>42.0</v>
      </c>
      <c r="I49" s="35" t="n">
        <v>110.0</v>
      </c>
      <c r="J49" s="35" t="n">
        <v>110.0</v>
      </c>
      <c r="K49" s="37" t="inlineStr"/>
      <c r="L49" s="36" t="inlineStr">
        <f/>
        <is/>
      </c>
      <c r="M49" s="3" t="inlineStr"/>
    </row>
    <row r="50" customHeight="1" ht="27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02</t>
          </r>
        </is>
      </c>
      <c r="C50" s="33" t="inlineStr">
        <is/>
      </c>
      <c r="D50" s="33" t="inlineStr">
        <is/>
      </c>
      <c r="E50" s="34" t="inlineStr">
        <is>
          <r>
            <rPr>
              <rFont val="Times New Roman"/>
              <sz val="10.0"/>
            </rPr>
            <t xml:space="preserve">Compensaciones por Daños a Terceros y/o a la Propiedad</t>
          </r>
        </is>
      </c>
      <c r="F50" s="35" t="n">
        <v>110.0</v>
      </c>
      <c r="G50" s="35" t="n">
        <v>110.0</v>
      </c>
      <c r="H50" s="35" t="n">
        <v>42.0</v>
      </c>
      <c r="I50" s="35" t="n">
        <v>110.0</v>
      </c>
      <c r="J50" s="35" t="n">
        <v>110.0</v>
      </c>
      <c r="K50" s="37" t="inlineStr"/>
      <c r="L50" s="36" t="inlineStr">
        <f/>
        <is/>
      </c>
      <c r="M50" s="3" t="inlineStr"/>
    </row>
    <row r="51" customHeight="1" ht="27">
      <c r="A51" s="33" t="inlineStr">
        <is>
          <r>
            <rPr>
              <rFont val="Times New Roman"/>
              <sz val="10.0"/>
            </rPr>
            <t xml:space="preserve">29</t>
          </r>
        </is>
      </c>
      <c r="B51" s="33" t="inlineStr">
        <is/>
      </c>
      <c r="C51" s="33" t="inlineStr">
        <is/>
      </c>
      <c r="D51" s="33" t="inlineStr">
        <is/>
      </c>
      <c r="E5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51" s="35" t="n">
        <v>1650.0</v>
      </c>
      <c r="G51" s="35" t="n">
        <v>1568.0</v>
      </c>
      <c r="H51" s="35" t="n">
        <v>896.0</v>
      </c>
      <c r="I51" s="35" t="n">
        <v>1650.0</v>
      </c>
      <c r="J51" s="35" t="n">
        <v>1537.0</v>
      </c>
      <c r="K51" s="35" t="inlineStr">
        <f>J51-I51</f>
        <is/>
      </c>
      <c r="L51" s="36" t="inlineStr">
        <f>(K51/I51)</f>
        <is/>
      </c>
      <c r="M51" s="3" t="inlineStr"/>
    </row>
    <row r="52" customHeight="1" ht="15">
      <c r="A52" s="33" t="inlineStr">
        <is/>
      </c>
      <c r="B52" s="33" t="inlineStr">
        <is>
          <r>
            <rPr>
              <rFont val="Times New Roman"/>
              <sz val="10.0"/>
            </rPr>
            <t xml:space="preserve">04</t>
          </r>
        </is>
      </c>
      <c r="C52" s="33" t="inlineStr">
        <is/>
      </c>
      <c r="D52" s="33" t="inlineStr">
        <is/>
      </c>
      <c r="E52" s="34" t="inlineStr">
        <is>
          <r>
            <rPr>
              <rFont val="Times New Roman"/>
              <sz val="10.0"/>
            </rPr>
            <t xml:space="preserve">Mobiliario y Otros</t>
          </r>
        </is>
      </c>
      <c r="F52" s="35" t="n">
        <v>101.0</v>
      </c>
      <c r="G52" s="35" t="n">
        <v>101.0</v>
      </c>
      <c r="H52" s="35" t="n">
        <v>30.0</v>
      </c>
      <c r="I52" s="35" t="n">
        <v>101.0</v>
      </c>
      <c r="J52" s="35" t="n">
        <v>0.0</v>
      </c>
      <c r="K52" s="35" t="inlineStr">
        <f>J52-I52</f>
        <is/>
      </c>
      <c r="L52" s="36" t="inlineStr">
        <f>(K52/I52)</f>
        <is/>
      </c>
      <c r="M52" s="3" t="inlineStr"/>
    </row>
    <row r="53" customHeight="1" ht="15">
      <c r="A53" s="33" t="inlineStr">
        <is/>
      </c>
      <c r="B53" s="33" t="inlineStr">
        <is>
          <r>
            <rPr>
              <rFont val="Times New Roman"/>
              <sz val="10.0"/>
            </rPr>
            <t xml:space="preserve">05</t>
          </r>
        </is>
      </c>
      <c r="C53" s="33" t="inlineStr">
        <is/>
      </c>
      <c r="D53" s="33" t="inlineStr">
        <is/>
      </c>
      <c r="E53" s="34" t="inlineStr">
        <is>
          <r>
            <rPr>
              <rFont val="Times New Roman"/>
              <sz val="10.0"/>
            </rPr>
            <t xml:space="preserve">Máquinas y Equipos</t>
          </r>
        </is>
      </c>
      <c r="F53" s="35" t="n">
        <v>100.0</v>
      </c>
      <c r="G53" s="35" t="n">
        <v>100.0</v>
      </c>
      <c r="H53" s="35" t="n">
        <v>31.0</v>
      </c>
      <c r="I53" s="35" t="n">
        <v>100.0</v>
      </c>
      <c r="J53" s="35" t="n">
        <v>100.0</v>
      </c>
      <c r="K53" s="37" t="inlineStr"/>
      <c r="L53" s="36" t="inlineStr">
        <f/>
        <is/>
      </c>
      <c r="M53" s="3" t="inlineStr"/>
    </row>
    <row r="54" customHeight="1" ht="15">
      <c r="A54" s="33" t="inlineStr">
        <is/>
      </c>
      <c r="B54" s="33" t="inlineStr">
        <is>
          <r>
            <rPr>
              <rFont val="Times New Roman"/>
              <sz val="10.0"/>
            </rPr>
            <t xml:space="preserve">06</t>
          </r>
        </is>
      </c>
      <c r="C54" s="33" t="inlineStr">
        <is/>
      </c>
      <c r="D54" s="33" t="inlineStr">
        <is/>
      </c>
      <c r="E54" s="34" t="inlineStr">
        <is>
          <r>
            <rPr>
              <rFont val="Times New Roman"/>
              <sz val="10.0"/>
            </rPr>
            <t xml:space="preserve">Equipos Informáticos</t>
          </r>
        </is>
      </c>
      <c r="F54" s="35" t="n">
        <v>539.0</v>
      </c>
      <c r="G54" s="35" t="n">
        <v>499.0</v>
      </c>
      <c r="H54" s="35" t="n">
        <v>204.0</v>
      </c>
      <c r="I54" s="35" t="n">
        <v>539.0</v>
      </c>
      <c r="J54" s="35" t="n">
        <v>527.0</v>
      </c>
      <c r="K54" s="35" t="inlineStr">
        <f>J54-I54</f>
        <is/>
      </c>
      <c r="L54" s="36" t="inlineStr">
        <f>(K54/I54)</f>
        <is/>
      </c>
      <c r="M54" s="3" t="inlineStr"/>
    </row>
    <row r="55" customHeight="1" ht="15">
      <c r="A55" s="33" t="inlineStr">
        <is/>
      </c>
      <c r="B55" s="33" t="inlineStr">
        <is>
          <r>
            <rPr>
              <rFont val="Times New Roman"/>
              <sz val="10.0"/>
            </rPr>
            <t xml:space="preserve">07</t>
          </r>
        </is>
      </c>
      <c r="C55" s="33" t="inlineStr">
        <is/>
      </c>
      <c r="D55" s="33" t="inlineStr">
        <is/>
      </c>
      <c r="E5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55" s="35" t="n">
        <v>802.0</v>
      </c>
      <c r="G55" s="35" t="n">
        <v>760.0</v>
      </c>
      <c r="H55" s="35" t="n">
        <v>589.0</v>
      </c>
      <c r="I55" s="35" t="n">
        <v>802.0</v>
      </c>
      <c r="J55" s="35" t="n">
        <v>802.0</v>
      </c>
      <c r="K55" s="37" t="inlineStr"/>
      <c r="L55" s="36" t="inlineStr">
        <f/>
        <is/>
      </c>
      <c r="M55" s="3" t="inlineStr"/>
    </row>
    <row r="56" customHeight="1" ht="15">
      <c r="A56" s="33" t="inlineStr">
        <is/>
      </c>
      <c r="B56" s="33" t="inlineStr">
        <is>
          <r>
            <rPr>
              <rFont val="Times New Roman"/>
              <sz val="10.0"/>
            </rPr>
            <t xml:space="preserve">99</t>
          </r>
        </is>
      </c>
      <c r="C56" s="33" t="inlineStr">
        <is/>
      </c>
      <c r="D56" s="33" t="inlineStr">
        <is/>
      </c>
      <c r="E56" s="34" t="inlineStr">
        <is>
          <r>
            <rPr>
              <rFont val="Times New Roman"/>
              <sz val="10.0"/>
            </rPr>
            <t xml:space="preserve">Otros Activos no Financieros</t>
          </r>
        </is>
      </c>
      <c r="F56" s="35" t="n">
        <v>108.0</v>
      </c>
      <c r="G56" s="35" t="n">
        <v>108.0</v>
      </c>
      <c r="H56" s="35" t="n">
        <v>42.0</v>
      </c>
      <c r="I56" s="35" t="n">
        <v>108.0</v>
      </c>
      <c r="J56" s="35" t="n">
        <v>108.0</v>
      </c>
      <c r="K56" s="37" t="inlineStr"/>
      <c r="L56" s="36" t="inlineStr">
        <f/>
        <is/>
      </c>
      <c r="M56" s="3" t="inlineStr"/>
    </row>
    <row r="57" customHeight="1" ht="15">
      <c r="A57" s="33" t="inlineStr">
        <is>
          <r>
            <rPr>
              <rFont val="Times New Roman"/>
              <sz val="10.0"/>
            </rPr>
            <t xml:space="preserve">31</t>
          </r>
        </is>
      </c>
      <c r="B57" s="33" t="inlineStr">
        <is/>
      </c>
      <c r="C57" s="33" t="inlineStr">
        <is/>
      </c>
      <c r="D57" s="33" t="inlineStr">
        <is/>
      </c>
      <c r="E57" s="34" t="inlineStr">
        <is>
          <r>
            <rPr>
              <rFont val="Times New Roman"/>
              <sz val="10.0"/>
            </rPr>
            <t xml:space="preserve">INICIATIVAS DE INVERSIÓN</t>
          </r>
        </is>
      </c>
      <c r="F57" s="35" t="n">
        <v>414.0</v>
      </c>
      <c r="G57" s="35" t="n">
        <v>414.0</v>
      </c>
      <c r="H57" s="35" t="n">
        <v>66.0</v>
      </c>
      <c r="I57" s="35" t="n">
        <v>414.0</v>
      </c>
      <c r="J57" s="35" t="n">
        <v>414.0</v>
      </c>
      <c r="K57" s="37" t="inlineStr"/>
      <c r="L57" s="36" t="inlineStr">
        <f/>
        <is/>
      </c>
      <c r="M57" s="3" t="inlineStr"/>
    </row>
    <row r="58" customHeight="1" ht="15">
      <c r="A58" s="33" t="inlineStr">
        <is/>
      </c>
      <c r="B58" s="33" t="inlineStr">
        <is>
          <r>
            <rPr>
              <rFont val="Times New Roman"/>
              <sz val="10.0"/>
            </rPr>
            <t xml:space="preserve">02</t>
          </r>
        </is>
      </c>
      <c r="C58" s="33" t="inlineStr">
        <is/>
      </c>
      <c r="D58" s="33" t="inlineStr">
        <is/>
      </c>
      <c r="E58" s="34" t="inlineStr">
        <is>
          <r>
            <rPr>
              <rFont val="Times New Roman"/>
              <sz val="10.0"/>
            </rPr>
            <t xml:space="preserve">Proyectos</t>
          </r>
        </is>
      </c>
      <c r="F58" s="35" t="n">
        <v>414.0</v>
      </c>
      <c r="G58" s="35" t="n">
        <v>414.0</v>
      </c>
      <c r="H58" s="35" t="n">
        <v>66.0</v>
      </c>
      <c r="I58" s="35" t="n">
        <v>414.0</v>
      </c>
      <c r="J58" s="35" t="n">
        <v>414.0</v>
      </c>
      <c r="K58" s="37" t="inlineStr"/>
      <c r="L58" s="36" t="inlineStr">
        <f/>
        <is/>
      </c>
      <c r="M58" s="3" t="inlineStr"/>
    </row>
    <row r="59" customHeight="1" ht="15">
      <c r="A59" s="33" t="inlineStr">
        <is>
          <r>
            <rPr>
              <rFont val="Times New Roman"/>
              <sz val="10.0"/>
            </rPr>
            <t xml:space="preserve">32</t>
          </r>
        </is>
      </c>
      <c r="B59" s="33" t="inlineStr">
        <is/>
      </c>
      <c r="C59" s="33" t="inlineStr">
        <is/>
      </c>
      <c r="D59" s="33" t="inlineStr">
        <is/>
      </c>
      <c r="E59" s="34" t="inlineStr">
        <is>
          <r>
            <rPr>
              <rFont val="Times New Roman"/>
              <sz val="10.0"/>
            </rPr>
            <t xml:space="preserve">PRÉSTAMOS</t>
          </r>
        </is>
      </c>
      <c r="F59" s="35" t="n">
        <v>10.0</v>
      </c>
      <c r="G59" s="35" t="n">
        <v>10.0</v>
      </c>
      <c r="H59" s="35" t="n">
        <v>0.0</v>
      </c>
      <c r="I59" s="35" t="n">
        <v>10.0</v>
      </c>
      <c r="J59" s="35" t="n">
        <v>0.0</v>
      </c>
      <c r="K59" s="35" t="inlineStr">
        <f>J59-I59</f>
        <is/>
      </c>
      <c r="L59" s="36" t="inlineStr">
        <f>(K59/I59)</f>
        <is/>
      </c>
      <c r="M59" s="3" t="inlineStr"/>
    </row>
    <row r="60" customHeight="1" ht="15">
      <c r="A60" s="33" t="inlineStr">
        <is/>
      </c>
      <c r="B60" s="33" t="inlineStr">
        <is>
          <r>
            <rPr>
              <rFont val="Times New Roman"/>
              <sz val="10.0"/>
            </rPr>
            <t xml:space="preserve">07</t>
          </r>
        </is>
      </c>
      <c r="C60" s="33" t="inlineStr">
        <is/>
      </c>
      <c r="D60" s="33" t="inlineStr">
        <is/>
      </c>
      <c r="E60" s="34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60" s="35" t="n">
        <v>10.0</v>
      </c>
      <c r="G60" s="35" t="n">
        <v>10.0</v>
      </c>
      <c r="H60" s="35" t="n">
        <v>0.0</v>
      </c>
      <c r="I60" s="35" t="n">
        <v>10.0</v>
      </c>
      <c r="J60" s="35" t="n">
        <v>0.0</v>
      </c>
      <c r="K60" s="35" t="inlineStr">
        <f>J60-I60</f>
        <is/>
      </c>
      <c r="L60" s="36" t="inlineStr">
        <f>(K60/I60)</f>
        <is/>
      </c>
      <c r="M60" s="3" t="inlineStr"/>
    </row>
    <row r="61" customHeight="1" ht="15">
      <c r="A61" s="37" t="inlineStr"/>
      <c r="B61" s="37" t="inlineStr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inlineStr"/>
      <c r="L61" s="37" t="inlineStr"/>
      <c r="M61" s="3" t="inlineStr"/>
    </row>
    <row r="62" customHeight="1" ht="15">
      <c r="A62" s="38" t="inlineStr"/>
      <c r="B62" s="38" t="inlineStr"/>
      <c r="C62" s="38" t="inlineStr"/>
      <c r="D62" s="38" t="inlineStr"/>
      <c r="E62" s="38" t="inlineStr"/>
      <c r="F62" s="38" t="inlineStr"/>
      <c r="G62" s="38" t="inlineStr"/>
      <c r="H62" s="38" t="inlineStr"/>
      <c r="I62" s="38" t="inlineStr"/>
      <c r="J62" s="38" t="inlineStr"/>
      <c r="K62" s="38" t="inlineStr"/>
      <c r="L62" s="38" t="inlineStr"/>
      <c r="M62" s="3" t="inlineStr"/>
    </row>
    <row r="63" customHeight="1" ht="15">
      <c r="A63" s="3" t="inlineStr"/>
      <c r="B63" s="3" t="inlineStr"/>
      <c r="C63" s="3" t="inlineStr"/>
      <c r="D63" s="3" t="inlineStr"/>
      <c r="E63" s="3" t="inlineStr"/>
      <c r="F63" s="3" t="inlineStr"/>
      <c r="G63" s="3" t="inlineStr"/>
      <c r="H63" s="3" t="inlineStr"/>
      <c r="I63" s="3" t="inlineStr"/>
      <c r="J63" s="3" t="inlineStr"/>
      <c r="K63" s="3" t="inlineStr"/>
      <c r="L63" s="3" t="inlineStr"/>
      <c r="M63" s="3" t="inlineStr"/>
    </row>
    <row r="64" customHeight="1" ht="15">
      <c r="A64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64" s="40" t="inlineStr"/>
      <c r="C64" s="40" t="inlineStr"/>
      <c r="D64" s="40" t="inlineStr"/>
      <c r="E64" s="40" t="inlineStr"/>
      <c r="F64" s="41" t="n">
        <v>173708.0</v>
      </c>
      <c r="G64" s="41" t="n">
        <v>171406.0</v>
      </c>
      <c r="H64" s="41" t="n">
        <v>107733.0</v>
      </c>
      <c r="I64" s="41" t="n">
        <v>173708.0</v>
      </c>
      <c r="J64" s="41" t="n">
        <v>184178.0</v>
      </c>
      <c r="K64" s="41" t="n">
        <v>10470.0</v>
      </c>
      <c r="L64" s="42" t="n">
        <v>0.06027356253022313</v>
      </c>
      <c r="M64" s="3" t="inlineStr"/>
    </row>
    <row r="65" customHeight="1" ht="15">
      <c r="A65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65" s="44" t="inlineStr"/>
      <c r="C65" s="44" t="inlineStr"/>
      <c r="D65" s="44" t="inlineStr"/>
      <c r="E65" s="44" t="inlineStr"/>
      <c r="F65" s="44" t="inlineStr"/>
      <c r="G65" s="44" t="inlineStr"/>
      <c r="H65" s="44" t="inlineStr"/>
      <c r="I65" s="44" t="inlineStr"/>
      <c r="J65" s="44" t="inlineStr"/>
      <c r="K65" s="3" t="inlineStr"/>
      <c r="L65" s="3" t="inlineStr"/>
      <c r="M65" s="3" t="inlineStr"/>
    </row>
    <row r="66" customHeight="1" ht="5">
      <c r="A66" s="3" t="inlineStr"/>
      <c r="B66" s="3" t="inlineStr"/>
      <c r="C66" s="3" t="inlineStr"/>
      <c r="D66" s="3" t="inlineStr"/>
      <c r="E66" s="3" t="inlineStr"/>
      <c r="F66" s="3" t="inlineStr"/>
      <c r="G66" s="3" t="inlineStr"/>
      <c r="H66" s="3" t="inlineStr"/>
      <c r="I66" s="3" t="inlineStr"/>
      <c r="J66" s="3" t="inlineStr"/>
      <c r="K66" s="3" t="inlineStr"/>
      <c r="L66" s="3" t="inlineStr"/>
      <c r="M66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64:E64"/>
    <mergeCell ref="A65:J65"/>
  </mergeCells>
  <pageMargins left="0.0" right="0.0" top="0.0" bottom="0.0" header="0.0" footer="0.0"/>
  <pageSetup orientation="landscape"/>
  <drawing r:id="rIdDr2"/>
</worksheet>
</file>