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INTERIOR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10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DEL INTERIOR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3.3445329E7</v>
      </c>
      <c r="G12" s="31" t="n">
        <v>7.7699232E7</v>
      </c>
      <c r="H12" s="31" t="n">
        <v>1.42511665E8</v>
      </c>
      <c r="I12" s="31" t="n">
        <v>3.0048271E7</v>
      </c>
      <c r="J12" s="31" t="n">
        <v>2.939364E7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100044.0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100044.0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100044.0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07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16" s="35" t="n">
        <v>2044623.0</v>
      </c>
      <c r="G16" s="35" t="n">
        <v>2044623.0</v>
      </c>
      <c r="H16" s="35" t="n">
        <v>3003009.0</v>
      </c>
      <c r="I16" s="35" t="n">
        <v>2108006.0</v>
      </c>
      <c r="J16" s="35" t="n">
        <v>4901180.0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02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Venta de Servicios</t>
          </r>
        </is>
      </c>
      <c r="F17" s="35" t="n">
        <v>2044623.0</v>
      </c>
      <c r="G17" s="35" t="n">
        <v>2044623.0</v>
      </c>
      <c r="H17" s="35" t="n">
        <v>3003009.0</v>
      </c>
      <c r="I17" s="35" t="n">
        <v>2108006.0</v>
      </c>
      <c r="J17" s="35" t="n">
        <v>4901180.0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08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8" s="35" t="n">
        <v>369502.0</v>
      </c>
      <c r="G18" s="35" t="n">
        <v>369502.0</v>
      </c>
      <c r="H18" s="35" t="n">
        <v>4666938.0</v>
      </c>
      <c r="I18" s="35" t="n">
        <v>380956.0</v>
      </c>
      <c r="J18" s="35" t="n">
        <v>373337.0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27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9" s="35" t="n">
        <v>369492.0</v>
      </c>
      <c r="G19" s="35" t="n">
        <v>369492.0</v>
      </c>
      <c r="H19" s="35" t="n">
        <v>121577.0</v>
      </c>
      <c r="I19" s="35" t="n">
        <v>380946.0</v>
      </c>
      <c r="J19" s="35" t="n">
        <v>373327.0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02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20" s="35" t="n">
        <v>0.0</v>
      </c>
      <c r="G20" s="35" t="n">
        <v>0.0</v>
      </c>
      <c r="H20" s="35" t="n">
        <v>13022.0</v>
      </c>
      <c r="I20" s="35" t="n">
        <v>0.0</v>
      </c>
      <c r="J20" s="35" t="n">
        <v>0.0</v>
      </c>
      <c r="K20" s="36" t="inlineStr"/>
      <c r="L20" s="37" t="inlineStr">
        <f/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99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Otros</t>
          </r>
        </is>
      </c>
      <c r="F21" s="35" t="n">
        <v>10.0</v>
      </c>
      <c r="G21" s="35" t="n">
        <v>10.0</v>
      </c>
      <c r="H21" s="35" t="n">
        <v>4532339.0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09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APORTE FISCAL</t>
          </r>
        </is>
      </c>
      <c r="F22" s="35" t="n">
        <v>3.1031184E7</v>
      </c>
      <c r="G22" s="35" t="n">
        <v>7.4638211E7</v>
      </c>
      <c r="H22" s="35" t="n">
        <v>1.33791316E8</v>
      </c>
      <c r="I22" s="35" t="n">
        <v>2.7559289E7</v>
      </c>
      <c r="J22" s="35" t="n">
        <v>2.4119103E7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Libre</t>
          </r>
        </is>
      </c>
      <c r="F23" s="35" t="n">
        <v>3.1031184E7</v>
      </c>
      <c r="G23" s="35" t="n">
        <v>7.1565176E7</v>
      </c>
      <c r="H23" s="35" t="n">
        <v>1.33791316E8</v>
      </c>
      <c r="I23" s="35" t="n">
        <v>2.7559289E7</v>
      </c>
      <c r="J23" s="35" t="n">
        <v>2.4119103E7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03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Servicio de la Deuda Externa</t>
          </r>
        </is>
      </c>
      <c r="F24" s="35" t="n">
        <v>0.0</v>
      </c>
      <c r="G24" s="35" t="n">
        <v>3073035.0</v>
      </c>
      <c r="H24" s="35" t="n">
        <v>0.0</v>
      </c>
      <c r="I24" s="35" t="n">
        <v>0.0</v>
      </c>
      <c r="J24" s="35" t="n">
        <v>0.0</v>
      </c>
      <c r="K24" s="36" t="inlineStr"/>
      <c r="L24" s="37" t="inlineStr">
        <f/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12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5" s="35" t="n">
        <v>0.0</v>
      </c>
      <c r="G25" s="35" t="n">
        <v>0.0</v>
      </c>
      <c r="H25" s="35" t="n">
        <v>950358.0</v>
      </c>
      <c r="I25" s="35" t="n">
        <v>0.0</v>
      </c>
      <c r="J25" s="35" t="n">
        <v>0.0</v>
      </c>
      <c r="K25" s="36" t="inlineStr"/>
      <c r="L25" s="37" t="inlineStr">
        <f/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14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ENDEUDAMIENTO</t>
          </r>
        </is>
      </c>
      <c r="F26" s="35" t="n">
        <v>0.0</v>
      </c>
      <c r="G26" s="35" t="n">
        <v>646876.0</v>
      </c>
      <c r="H26" s="35" t="n">
        <v>0.0</v>
      </c>
      <c r="I26" s="35" t="n">
        <v>0.0</v>
      </c>
      <c r="J26" s="35" t="n">
        <v>0.0</v>
      </c>
      <c r="K26" s="36" t="inlineStr"/>
      <c r="L26" s="37" t="inlineStr">
        <f/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02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Endeudamiento Externo</t>
          </r>
        </is>
      </c>
      <c r="F27" s="35" t="n">
        <v>0.0</v>
      </c>
      <c r="G27" s="35" t="n">
        <v>646876.0</v>
      </c>
      <c r="H27" s="35" t="n">
        <v>0.0</v>
      </c>
      <c r="I27" s="35" t="n">
        <v>0.0</v>
      </c>
      <c r="J27" s="35" t="n">
        <v>0.0</v>
      </c>
      <c r="K27" s="36" t="inlineStr"/>
      <c r="L27" s="37" t="inlineStr">
        <f/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15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8" s="35" t="n">
        <v>10.0</v>
      </c>
      <c r="G28" s="35" t="n">
        <v>10.0</v>
      </c>
      <c r="H28" s="35" t="n">
        <v>0.0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29" t="inlineStr">
        <is/>
      </c>
      <c r="B29" s="29" t="inlineStr">
        <is/>
      </c>
      <c r="C29" s="29" t="inlineStr">
        <is/>
      </c>
      <c r="D29" s="29" t="inlineStr">
        <is/>
      </c>
      <c r="E2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9" s="31" t="n">
        <v>3.3445329E7</v>
      </c>
      <c r="G29" s="31" t="n">
        <v>7.7699232E7</v>
      </c>
      <c r="H29" s="31" t="n">
        <v>6.6900282E7</v>
      </c>
      <c r="I29" s="31" t="n">
        <v>3.0048271E7</v>
      </c>
      <c r="J29" s="31" t="n">
        <v>2.939364E7</v>
      </c>
      <c r="K29" s="31" t="inlineStr">
        <f>J29-I29</f>
        <is/>
      </c>
      <c r="L29" s="32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21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GASTOS EN PERSONAL</t>
          </r>
        </is>
      </c>
      <c r="F30" s="35" t="n">
        <v>1.7425509E7</v>
      </c>
      <c r="G30" s="35" t="n">
        <v>1.5956318E7</v>
      </c>
      <c r="H30" s="35" t="n">
        <v>1.0016566E7</v>
      </c>
      <c r="I30" s="35" t="n">
        <v>1.723931E7</v>
      </c>
      <c r="J30" s="35" t="n">
        <v>1.6453079E7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22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1" s="35" t="n">
        <v>2138171.0</v>
      </c>
      <c r="G31" s="35" t="n">
        <v>2624617.0</v>
      </c>
      <c r="H31" s="35" t="n">
        <v>1472926.0</v>
      </c>
      <c r="I31" s="35" t="n">
        <v>2204455.0</v>
      </c>
      <c r="J31" s="35" t="n">
        <v>2182411.0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23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2" s="35" t="n">
        <v>830887.0</v>
      </c>
      <c r="G32" s="35" t="n">
        <v>830887.0</v>
      </c>
      <c r="H32" s="35" t="n">
        <v>96727.0</v>
      </c>
      <c r="I32" s="35" t="n">
        <v>856645.0</v>
      </c>
      <c r="J32" s="35" t="n">
        <v>839512.0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03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3" s="35" t="n">
        <v>830887.0</v>
      </c>
      <c r="G33" s="35" t="n">
        <v>830887.0</v>
      </c>
      <c r="H33" s="35" t="n">
        <v>96727.0</v>
      </c>
      <c r="I33" s="35" t="n">
        <v>856645.0</v>
      </c>
      <c r="J33" s="35" t="n">
        <v>839512.0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24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4" s="35" t="n">
        <v>1.2313781E7</v>
      </c>
      <c r="G34" s="35" t="n">
        <v>5.4187033E7</v>
      </c>
      <c r="H34" s="35" t="n">
        <v>5.3009682E7</v>
      </c>
      <c r="I34" s="35" t="n">
        <v>8988034.0</v>
      </c>
      <c r="J34" s="35" t="n">
        <v>9193841.0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Sector Privado</t>
          </r>
        </is>
      </c>
      <c r="F35" s="35" t="n">
        <v>2467135.0</v>
      </c>
      <c r="G35" s="35" t="n">
        <v>2778756.0</v>
      </c>
      <c r="H35" s="35" t="n">
        <v>2423043.0</v>
      </c>
      <c r="I35" s="35" t="n">
        <v>2543616.0</v>
      </c>
      <c r="J35" s="35" t="n">
        <v>2543616.0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002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Asistencia Social (ORASMI)</t>
          </r>
        </is>
      </c>
      <c r="F36" s="35" t="n">
        <v>2467135.0</v>
      </c>
      <c r="G36" s="35" t="n">
        <v>2717135.0</v>
      </c>
      <c r="H36" s="35" t="n">
        <v>2361421.0</v>
      </c>
      <c r="I36" s="35" t="n">
        <v>2543616.0</v>
      </c>
      <c r="J36" s="35" t="n">
        <v>2543616.0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003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Becas</t>
          </r>
        </is>
      </c>
      <c r="F37" s="35" t="n">
        <v>0.0</v>
      </c>
      <c r="G37" s="35" t="n">
        <v>61621.0</v>
      </c>
      <c r="H37" s="35" t="n">
        <v>61622.0</v>
      </c>
      <c r="I37" s="35" t="n">
        <v>0.0</v>
      </c>
      <c r="J37" s="35" t="n">
        <v>0.0</v>
      </c>
      <c r="K37" s="36" t="inlineStr"/>
      <c r="L37" s="37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02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Al Gobierno Central</t>
          </r>
        </is>
      </c>
      <c r="F38" s="35" t="n">
        <v>10.0</v>
      </c>
      <c r="G38" s="35" t="n">
        <v>2545095.0</v>
      </c>
      <c r="H38" s="35" t="n">
        <v>2545085.0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001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SENAPRED - Emergencias</t>
          </r>
        </is>
      </c>
      <c r="F39" s="35" t="n">
        <v>10.0</v>
      </c>
      <c r="G39" s="35" t="n">
        <v>10.0</v>
      </c>
      <c r="H39" s="35" t="n">
        <v>0.0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002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Ministerio Público - Plan Calle sin Violencia</t>
          </r>
        </is>
      </c>
      <c r="F40" s="35" t="n">
        <v>0.0</v>
      </c>
      <c r="G40" s="35" t="n">
        <v>2545085.0</v>
      </c>
      <c r="H40" s="35" t="n">
        <v>2545085.0</v>
      </c>
      <c r="I40" s="35" t="n">
        <v>0.0</v>
      </c>
      <c r="J40" s="35" t="n">
        <v>0.0</v>
      </c>
      <c r="K40" s="36" t="inlineStr"/>
      <c r="L40" s="37" t="inlineStr">
        <f/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03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41" s="35" t="n">
        <v>5893332.0</v>
      </c>
      <c r="G41" s="35" t="n">
        <v>4.7782299E7</v>
      </c>
      <c r="H41" s="35" t="n">
        <v>4.7510382E7</v>
      </c>
      <c r="I41" s="35" t="n">
        <v>6076025.0</v>
      </c>
      <c r="J41" s="35" t="n">
        <v>6076025.0</v>
      </c>
      <c r="K41" s="36" t="inlineStr"/>
      <c r="L41" s="37" t="inlineStr">
        <f/>
        <is/>
      </c>
      <c r="M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002</t>
          </r>
        </is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Para Atender Situaciones de Emergencia</t>
          </r>
        </is>
      </c>
      <c r="F42" s="35" t="n">
        <v>10.0</v>
      </c>
      <c r="G42" s="35" t="n">
        <v>4.1319052E7</v>
      </c>
      <c r="H42" s="35" t="n">
        <v>4.130354E7</v>
      </c>
      <c r="I42" s="35" t="n">
        <v>10.0</v>
      </c>
      <c r="J42" s="35" t="n">
        <v>10.0</v>
      </c>
      <c r="K42" s="36" t="inlineStr"/>
      <c r="L42" s="37" t="inlineStr">
        <f/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066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Programa de Violencia Rural</t>
          </r>
        </is>
      </c>
      <c r="F43" s="35" t="n">
        <v>5893322.0</v>
      </c>
      <c r="G43" s="35" t="n">
        <v>5643322.0</v>
      </c>
      <c r="H43" s="35" t="n">
        <v>5457349.0</v>
      </c>
      <c r="I43" s="35" t="n">
        <v>6076015.0</v>
      </c>
      <c r="J43" s="35" t="n">
        <v>6076015.0</v>
      </c>
      <c r="K43" s="36" t="inlineStr"/>
      <c r="L43" s="37" t="inlineStr">
        <f/>
        <is/>
      </c>
      <c r="M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067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Programa BID Fortalecimiento Seguridad Publica</t>
          </r>
        </is>
      </c>
      <c r="F44" s="35" t="n">
        <v>0.0</v>
      </c>
      <c r="G44" s="35" t="n">
        <v>646876.0</v>
      </c>
      <c r="H44" s="35" t="n">
        <v>611698.0</v>
      </c>
      <c r="I44" s="35" t="n">
        <v>0.0</v>
      </c>
      <c r="J44" s="35" t="n">
        <v>0.0</v>
      </c>
      <c r="K44" s="36" t="inlineStr"/>
      <c r="L44" s="37" t="inlineStr">
        <f/>
        <is/>
      </c>
      <c r="M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069</t>
          </r>
        </is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Plan Nacional Contra el Crimen Organizado</t>
          </r>
        </is>
      </c>
      <c r="F45" s="35" t="n">
        <v>0.0</v>
      </c>
      <c r="G45" s="35" t="n">
        <v>138960.0</v>
      </c>
      <c r="H45" s="35" t="n">
        <v>103707.0</v>
      </c>
      <c r="I45" s="35" t="n">
        <v>0.0</v>
      </c>
      <c r="J45" s="35" t="n">
        <v>0.0</v>
      </c>
      <c r="K45" s="36" t="inlineStr"/>
      <c r="L45" s="37" t="inlineStr">
        <f/>
        <is/>
      </c>
      <c r="M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071</t>
          </r>
        </is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Plan Calle sin Violencia</t>
          </r>
        </is>
      </c>
      <c r="F46" s="35" t="n">
        <v>0.0</v>
      </c>
      <c r="G46" s="35" t="n">
        <v>34089.0</v>
      </c>
      <c r="H46" s="35" t="n">
        <v>34088.0</v>
      </c>
      <c r="I46" s="35" t="n">
        <v>0.0</v>
      </c>
      <c r="J46" s="35" t="n">
        <v>0.0</v>
      </c>
      <c r="K46" s="36" t="inlineStr"/>
      <c r="L46" s="37" t="inlineStr">
        <f/>
        <is/>
      </c>
      <c r="M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09</t>
          </r>
        </is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47" s="35" t="n">
        <v>3953304.0</v>
      </c>
      <c r="G47" s="35" t="n">
        <v>1080883.0</v>
      </c>
      <c r="H47" s="35" t="n">
        <v>531172.0</v>
      </c>
      <c r="I47" s="35" t="n">
        <v>368383.0</v>
      </c>
      <c r="J47" s="35" t="n">
        <v>574190.0</v>
      </c>
      <c r="K47" s="35" t="inlineStr">
        <f>J47-I47</f>
        <is/>
      </c>
      <c r="L47" s="37" t="inlineStr">
        <f>(K47/I47)</f>
        <is/>
      </c>
      <c r="M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018</t>
          </r>
        </is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Programa Estadio Seguro</t>
          </r>
        </is>
      </c>
      <c r="F48" s="35" t="n">
        <v>0.0</v>
      </c>
      <c r="G48" s="35" t="n">
        <v>59652.0</v>
      </c>
      <c r="H48" s="35" t="n">
        <v>52117.0</v>
      </c>
      <c r="I48" s="35" t="n">
        <v>0.0</v>
      </c>
      <c r="J48" s="35" t="n">
        <v>0.0</v>
      </c>
      <c r="K48" s="36" t="inlineStr"/>
      <c r="L48" s="37" t="inlineStr">
        <f/>
        <is/>
      </c>
      <c r="M48" s="3" t="inlineStr"/>
    </row>
    <row r="49" customHeight="1" ht="15">
      <c r="A49" s="33" t="inlineStr">
        <is/>
      </c>
      <c r="B49" s="33" t="inlineStr">
        <is/>
      </c>
      <c r="C49" s="33" t="inlineStr">
        <is>
          <r>
            <rPr>
              <rFont val="Times New Roman"/>
              <sz val="10.0"/>
            </rPr>
            <t xml:space="preserve">041</t>
          </r>
        </is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Programa Diario Oficial</t>
          </r>
        </is>
      </c>
      <c r="F49" s="35" t="n">
        <v>357306.0</v>
      </c>
      <c r="G49" s="35" t="n">
        <v>512306.0</v>
      </c>
      <c r="H49" s="35" t="n">
        <v>299256.0</v>
      </c>
      <c r="I49" s="35" t="n">
        <v>368383.0</v>
      </c>
      <c r="J49" s="35" t="n">
        <v>574190.0</v>
      </c>
      <c r="K49" s="35" t="inlineStr">
        <f>J49-I49</f>
        <is/>
      </c>
      <c r="L49" s="37" t="inlineStr">
        <f>(K49/I49)</f>
        <is/>
      </c>
      <c r="M49" s="3" t="inlineStr"/>
    </row>
    <row r="50" customHeight="1" ht="15">
      <c r="A50" s="33" t="inlineStr">
        <is/>
      </c>
      <c r="B50" s="33" t="inlineStr">
        <is/>
      </c>
      <c r="C50" s="33" t="inlineStr">
        <is>
          <r>
            <rPr>
              <rFont val="Times New Roman"/>
              <sz val="10.0"/>
            </rPr>
            <t xml:space="preserve">042</t>
          </r>
        </is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Plan Buen Vivir</t>
          </r>
        </is>
      </c>
      <c r="F50" s="35" t="n">
        <v>1385722.0</v>
      </c>
      <c r="G50" s="35" t="n">
        <v>0.0</v>
      </c>
      <c r="H50" s="35" t="n">
        <v>0.0</v>
      </c>
      <c r="I50" s="35" t="n">
        <v>0.0</v>
      </c>
      <c r="J50" s="35" t="n">
        <v>0.0</v>
      </c>
      <c r="K50" s="36" t="inlineStr"/>
      <c r="L50" s="37" t="inlineStr">
        <f/>
        <is/>
      </c>
      <c r="M50" s="3" t="inlineStr"/>
    </row>
    <row r="51" customHeight="1" ht="15">
      <c r="A51" s="33" t="inlineStr">
        <is/>
      </c>
      <c r="B51" s="33" t="inlineStr">
        <is/>
      </c>
      <c r="C51" s="33" t="inlineStr">
        <is>
          <r>
            <rPr>
              <rFont val="Times New Roman"/>
              <sz val="10.0"/>
            </rPr>
            <t xml:space="preserve">044</t>
          </r>
        </is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Unidad de Coordinación de Asuntos Indígenas</t>
          </r>
        </is>
      </c>
      <c r="F51" s="35" t="n">
        <v>2210276.0</v>
      </c>
      <c r="G51" s="35" t="n">
        <v>0.0</v>
      </c>
      <c r="H51" s="35" t="n">
        <v>0.0</v>
      </c>
      <c r="I51" s="35" t="n">
        <v>0.0</v>
      </c>
      <c r="J51" s="35" t="n">
        <v>0.0</v>
      </c>
      <c r="K51" s="36" t="inlineStr"/>
      <c r="L51" s="37" t="inlineStr">
        <f/>
        <is/>
      </c>
      <c r="M51" s="3" t="inlineStr"/>
    </row>
    <row r="52" customHeight="1" ht="15">
      <c r="A52" s="33" t="inlineStr">
        <is/>
      </c>
      <c r="B52" s="33" t="inlineStr">
        <is/>
      </c>
      <c r="C52" s="33" t="inlineStr">
        <is>
          <r>
            <rPr>
              <rFont val="Times New Roman"/>
              <sz val="10.0"/>
            </rPr>
            <t xml:space="preserve">053</t>
          </r>
        </is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Programa Seguimiento de Causas Judiciales</t>
          </r>
        </is>
      </c>
      <c r="F52" s="35" t="n">
        <v>0.0</v>
      </c>
      <c r="G52" s="35" t="n">
        <v>107308.0</v>
      </c>
      <c r="H52" s="35" t="n">
        <v>105504.0</v>
      </c>
      <c r="I52" s="35" t="n">
        <v>0.0</v>
      </c>
      <c r="J52" s="35" t="n">
        <v>0.0</v>
      </c>
      <c r="K52" s="36" t="inlineStr"/>
      <c r="L52" s="37" t="inlineStr">
        <f/>
        <is/>
      </c>
      <c r="M52" s="3" t="inlineStr"/>
    </row>
    <row r="53" customHeight="1" ht="27">
      <c r="A53" s="33" t="inlineStr">
        <is/>
      </c>
      <c r="B53" s="33" t="inlineStr">
        <is/>
      </c>
      <c r="C53" s="33" t="inlineStr">
        <is>
          <r>
            <rPr>
              <rFont val="Times New Roman"/>
              <sz val="10.0"/>
            </rPr>
            <t xml:space="preserve">057</t>
          </r>
        </is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Unidad de Seguimiento – Comisión para la Paz y el Entendimiento</t>
          </r>
        </is>
      </c>
      <c r="F53" s="35" t="n">
        <v>0.0</v>
      </c>
      <c r="G53" s="35" t="n">
        <v>401617.0</v>
      </c>
      <c r="H53" s="35" t="n">
        <v>74295.0</v>
      </c>
      <c r="I53" s="35" t="n">
        <v>0.0</v>
      </c>
      <c r="J53" s="35" t="n">
        <v>0.0</v>
      </c>
      <c r="K53" s="36" t="inlineStr"/>
      <c r="L53" s="37" t="inlineStr">
        <f/>
        <is/>
      </c>
      <c r="M53" s="3" t="inlineStr"/>
    </row>
    <row r="54" customHeight="1" ht="15">
      <c r="A54" s="33" t="inlineStr">
        <is>
          <r>
            <rPr>
              <rFont val="Times New Roman"/>
              <sz val="10.0"/>
            </rPr>
            <t xml:space="preserve">25</t>
          </r>
        </is>
      </c>
      <c r="B54" s="33" t="inlineStr">
        <is/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INTEGROS AL FISCO</t>
          </r>
        </is>
      </c>
      <c r="F54" s="35" t="n">
        <v>674999.0</v>
      </c>
      <c r="G54" s="35" t="n">
        <v>674999.0</v>
      </c>
      <c r="H54" s="35" t="n">
        <v>314785.0</v>
      </c>
      <c r="I54" s="35" t="n">
        <v>695924.0</v>
      </c>
      <c r="J54" s="35" t="n">
        <v>688496.0</v>
      </c>
      <c r="K54" s="35" t="inlineStr">
        <f>J54-I54</f>
        <is/>
      </c>
      <c r="L54" s="37" t="inlineStr">
        <f>(K54/I54)</f>
        <is/>
      </c>
      <c r="M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01</t>
          </r>
        </is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Impuestos</t>
          </r>
        </is>
      </c>
      <c r="F55" s="35" t="n">
        <v>314734.0</v>
      </c>
      <c r="G55" s="35" t="n">
        <v>314734.0</v>
      </c>
      <c r="H55" s="35" t="n">
        <v>314734.0</v>
      </c>
      <c r="I55" s="35" t="n">
        <v>324491.0</v>
      </c>
      <c r="J55" s="35" t="n">
        <v>324491.0</v>
      </c>
      <c r="K55" s="36" t="inlineStr"/>
      <c r="L55" s="37" t="inlineStr">
        <f/>
        <is/>
      </c>
      <c r="M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99</t>
          </r>
        </is>
      </c>
      <c r="C56" s="33" t="inlineStr">
        <is/>
      </c>
      <c r="D56" s="33" t="inlineStr">
        <is/>
      </c>
      <c r="E5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56" s="35" t="n">
        <v>360265.0</v>
      </c>
      <c r="G56" s="35" t="n">
        <v>360265.0</v>
      </c>
      <c r="H56" s="35" t="n">
        <v>51.0</v>
      </c>
      <c r="I56" s="35" t="n">
        <v>371433.0</v>
      </c>
      <c r="J56" s="35" t="n">
        <v>364005.0</v>
      </c>
      <c r="K56" s="35" t="inlineStr">
        <f>J56-I56</f>
        <is/>
      </c>
      <c r="L56" s="37" t="inlineStr">
        <f>(K56/I56)</f>
        <is/>
      </c>
      <c r="M56" s="3" t="inlineStr"/>
    </row>
    <row r="57" customHeight="1" ht="27">
      <c r="A57" s="33" t="inlineStr">
        <is>
          <r>
            <rPr>
              <rFont val="Times New Roman"/>
              <sz val="10.0"/>
            </rPr>
            <t xml:space="preserve">29</t>
          </r>
        </is>
      </c>
      <c r="B57" s="33" t="inlineStr">
        <is/>
      </c>
      <c r="C57" s="33" t="inlineStr">
        <is/>
      </c>
      <c r="D57" s="33" t="inlineStr">
        <is/>
      </c>
      <c r="E5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57" s="35" t="n">
        <v>61962.0</v>
      </c>
      <c r="G57" s="35" t="n">
        <v>58864.0</v>
      </c>
      <c r="H57" s="35" t="n">
        <v>26196.0</v>
      </c>
      <c r="I57" s="35" t="n">
        <v>63883.0</v>
      </c>
      <c r="J57" s="35" t="n">
        <v>36281.0</v>
      </c>
      <c r="K57" s="35" t="inlineStr">
        <f>J57-I57</f>
        <is/>
      </c>
      <c r="L57" s="37" t="inlineStr">
        <f>(K57/I57)</f>
        <is/>
      </c>
      <c r="M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03</t>
          </r>
        </is>
      </c>
      <c r="C58" s="33" t="inlineStr">
        <is/>
      </c>
      <c r="D58" s="33" t="inlineStr">
        <is/>
      </c>
      <c r="E58" s="34" t="inlineStr">
        <is>
          <r>
            <rPr>
              <rFont val="Times New Roman"/>
              <sz val="10.0"/>
            </rPr>
            <t xml:space="preserve">Vehículos</t>
          </r>
        </is>
      </c>
      <c r="F58" s="35" t="n">
        <v>23867.0</v>
      </c>
      <c r="G58" s="35" t="n">
        <v>23867.0</v>
      </c>
      <c r="H58" s="35" t="n">
        <v>0.0</v>
      </c>
      <c r="I58" s="35" t="n">
        <v>24607.0</v>
      </c>
      <c r="J58" s="35" t="n">
        <v>0.0</v>
      </c>
      <c r="K58" s="35" t="inlineStr">
        <f>J58-I58</f>
        <is/>
      </c>
      <c r="L58" s="37" t="inlineStr">
        <f>(K58/I58)</f>
        <is/>
      </c>
      <c r="M58" s="3" t="inlineStr"/>
    </row>
    <row r="59" customHeight="1" ht="15">
      <c r="A59" s="33" t="inlineStr">
        <is/>
      </c>
      <c r="B59" s="33" t="inlineStr">
        <is>
          <r>
            <rPr>
              <rFont val="Times New Roman"/>
              <sz val="10.0"/>
            </rPr>
            <t xml:space="preserve">06</t>
          </r>
        </is>
      </c>
      <c r="C59" s="33" t="inlineStr">
        <is/>
      </c>
      <c r="D59" s="33" t="inlineStr">
        <is/>
      </c>
      <c r="E59" s="34" t="inlineStr">
        <is>
          <r>
            <rPr>
              <rFont val="Times New Roman"/>
              <sz val="10.0"/>
            </rPr>
            <t xml:space="preserve">Equipos Informáticos</t>
          </r>
        </is>
      </c>
      <c r="F59" s="35" t="n">
        <v>7297.0</v>
      </c>
      <c r="G59" s="35" t="n">
        <v>7297.0</v>
      </c>
      <c r="H59" s="35" t="n">
        <v>6832.0</v>
      </c>
      <c r="I59" s="35" t="n">
        <v>7523.0</v>
      </c>
      <c r="J59" s="35" t="n">
        <v>0.0</v>
      </c>
      <c r="K59" s="35" t="inlineStr">
        <f>J59-I59</f>
        <is/>
      </c>
      <c r="L59" s="37" t="inlineStr">
        <f>(K59/I59)</f>
        <is/>
      </c>
      <c r="M59" s="3" t="inlineStr"/>
    </row>
    <row r="60" customHeight="1" ht="15">
      <c r="A60" s="33" t="inlineStr">
        <is/>
      </c>
      <c r="B60" s="33" t="inlineStr">
        <is>
          <r>
            <rPr>
              <rFont val="Times New Roman"/>
              <sz val="10.0"/>
            </rPr>
            <t xml:space="preserve">07</t>
          </r>
        </is>
      </c>
      <c r="C60" s="33" t="inlineStr">
        <is/>
      </c>
      <c r="D60" s="33" t="inlineStr">
        <is/>
      </c>
      <c r="E60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60" s="35" t="n">
        <v>30798.0</v>
      </c>
      <c r="G60" s="35" t="n">
        <v>27700.0</v>
      </c>
      <c r="H60" s="35" t="n">
        <v>19364.0</v>
      </c>
      <c r="I60" s="35" t="n">
        <v>31753.0</v>
      </c>
      <c r="J60" s="35" t="n">
        <v>36281.0</v>
      </c>
      <c r="K60" s="35" t="inlineStr">
        <f>J60-I60</f>
        <is/>
      </c>
      <c r="L60" s="37" t="inlineStr">
        <f>(K60/I60)</f>
        <is/>
      </c>
      <c r="M60" s="3" t="inlineStr"/>
    </row>
    <row r="61" customHeight="1" ht="15">
      <c r="A61" s="33" t="inlineStr">
        <is>
          <r>
            <rPr>
              <rFont val="Times New Roman"/>
              <sz val="10.0"/>
            </rPr>
            <t xml:space="preserve">33</t>
          </r>
        </is>
      </c>
      <c r="B61" s="33" t="inlineStr">
        <is/>
      </c>
      <c r="C61" s="33" t="inlineStr">
        <is/>
      </c>
      <c r="D61" s="33" t="inlineStr">
        <is/>
      </c>
      <c r="E61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61" s="35" t="n">
        <v>10.0</v>
      </c>
      <c r="G61" s="35" t="n">
        <v>293469.0</v>
      </c>
      <c r="H61" s="35" t="n">
        <v>293459.0</v>
      </c>
      <c r="I61" s="35" t="n">
        <v>10.0</v>
      </c>
      <c r="J61" s="35" t="n">
        <v>10.0</v>
      </c>
      <c r="K61" s="36" t="inlineStr"/>
      <c r="L61" s="37" t="inlineStr">
        <f/>
        <is/>
      </c>
      <c r="M61" s="3" t="inlineStr"/>
    </row>
    <row r="62" customHeight="1" ht="15">
      <c r="A62" s="33" t="inlineStr">
        <is/>
      </c>
      <c r="B62" s="33" t="inlineStr">
        <is>
          <r>
            <rPr>
              <rFont val="Times New Roman"/>
              <sz val="10.0"/>
            </rPr>
            <t xml:space="preserve">03</t>
          </r>
        </is>
      </c>
      <c r="C62" s="33" t="inlineStr">
        <is/>
      </c>
      <c r="D62" s="33" t="inlineStr">
        <is/>
      </c>
      <c r="E62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62" s="35" t="n">
        <v>10.0</v>
      </c>
      <c r="G62" s="35" t="n">
        <v>293469.0</v>
      </c>
      <c r="H62" s="35" t="n">
        <v>293459.0</v>
      </c>
      <c r="I62" s="35" t="n">
        <v>10.0</v>
      </c>
      <c r="J62" s="35" t="n">
        <v>10.0</v>
      </c>
      <c r="K62" s="36" t="inlineStr"/>
      <c r="L62" s="37" t="inlineStr">
        <f/>
        <is/>
      </c>
      <c r="M62" s="3" t="inlineStr"/>
    </row>
    <row r="63" customHeight="1" ht="15">
      <c r="A63" s="33" t="inlineStr">
        <is/>
      </c>
      <c r="B63" s="33" t="inlineStr">
        <is/>
      </c>
      <c r="C63" s="33" t="inlineStr">
        <is>
          <r>
            <rPr>
              <rFont val="Times New Roman"/>
              <sz val="10.0"/>
            </rPr>
            <t xml:space="preserve">001</t>
          </r>
        </is>
      </c>
      <c r="D63" s="33" t="inlineStr">
        <is/>
      </c>
      <c r="E63" s="34" t="inlineStr">
        <is>
          <r>
            <rPr>
              <rFont val="Times New Roman"/>
              <sz val="10.0"/>
            </rPr>
            <t xml:space="preserve">Para Atender Situaciones de Emergencia</t>
          </r>
        </is>
      </c>
      <c r="F63" s="35" t="n">
        <v>10.0</v>
      </c>
      <c r="G63" s="35" t="n">
        <v>293469.0</v>
      </c>
      <c r="H63" s="35" t="n">
        <v>293459.0</v>
      </c>
      <c r="I63" s="35" t="n">
        <v>10.0</v>
      </c>
      <c r="J63" s="35" t="n">
        <v>10.0</v>
      </c>
      <c r="K63" s="36" t="inlineStr"/>
      <c r="L63" s="37" t="inlineStr">
        <f/>
        <is/>
      </c>
      <c r="M63" s="3" t="inlineStr"/>
    </row>
    <row r="64" customHeight="1" ht="15">
      <c r="A64" s="33" t="inlineStr">
        <is>
          <r>
            <rPr>
              <rFont val="Times New Roman"/>
              <sz val="10.0"/>
            </rPr>
            <t xml:space="preserve">34</t>
          </r>
        </is>
      </c>
      <c r="B64" s="33" t="inlineStr">
        <is/>
      </c>
      <c r="C64" s="33" t="inlineStr">
        <is/>
      </c>
      <c r="D64" s="33" t="inlineStr">
        <is/>
      </c>
      <c r="E64" s="34" t="inlineStr">
        <is>
          <r>
            <rPr>
              <rFont val="Times New Roman"/>
              <sz val="10.0"/>
            </rPr>
            <t xml:space="preserve">SERVICIO DE LA DEUDA</t>
          </r>
        </is>
      </c>
      <c r="F64" s="35" t="n">
        <v>10.0</v>
      </c>
      <c r="G64" s="35" t="n">
        <v>3073045.0</v>
      </c>
      <c r="H64" s="35" t="n">
        <v>1669941.0</v>
      </c>
      <c r="I64" s="35" t="n">
        <v>10.0</v>
      </c>
      <c r="J64" s="35" t="n">
        <v>10.0</v>
      </c>
      <c r="K64" s="36" t="inlineStr"/>
      <c r="L64" s="37" t="inlineStr">
        <f/>
        <is/>
      </c>
      <c r="M64" s="3" t="inlineStr"/>
    </row>
    <row r="65" customHeight="1" ht="15">
      <c r="A65" s="33" t="inlineStr">
        <is/>
      </c>
      <c r="B65" s="33" t="inlineStr">
        <is>
          <r>
            <rPr>
              <rFont val="Times New Roman"/>
              <sz val="10.0"/>
            </rPr>
            <t xml:space="preserve">04</t>
          </r>
        </is>
      </c>
      <c r="C65" s="33" t="inlineStr">
        <is/>
      </c>
      <c r="D65" s="33" t="inlineStr">
        <is/>
      </c>
      <c r="E65" s="34" t="inlineStr">
        <is>
          <r>
            <rPr>
              <rFont val="Times New Roman"/>
              <sz val="10.0"/>
            </rPr>
            <t xml:space="preserve">Intereses Deuda Externa</t>
          </r>
        </is>
      </c>
      <c r="F65" s="35" t="n">
        <v>0.0</v>
      </c>
      <c r="G65" s="35" t="n">
        <v>3046533.0</v>
      </c>
      <c r="H65" s="35" t="n">
        <v>0.0</v>
      </c>
      <c r="I65" s="35" t="n">
        <v>0.0</v>
      </c>
      <c r="J65" s="35" t="n">
        <v>0.0</v>
      </c>
      <c r="K65" s="36" t="inlineStr"/>
      <c r="L65" s="37" t="inlineStr">
        <f/>
        <is/>
      </c>
      <c r="M65" s="3" t="inlineStr"/>
    </row>
    <row r="66" customHeight="1" ht="15">
      <c r="A66" s="33" t="inlineStr">
        <is/>
      </c>
      <c r="B66" s="33" t="inlineStr">
        <is>
          <r>
            <rPr>
              <rFont val="Times New Roman"/>
              <sz val="10.0"/>
            </rPr>
            <t xml:space="preserve">06</t>
          </r>
        </is>
      </c>
      <c r="C66" s="33" t="inlineStr">
        <is/>
      </c>
      <c r="D66" s="33" t="inlineStr">
        <is/>
      </c>
      <c r="E66" s="34" t="inlineStr">
        <is>
          <r>
            <rPr>
              <rFont val="Times New Roman"/>
              <sz val="10.0"/>
            </rPr>
            <t xml:space="preserve">Otros Gastos Financieros Deuda Externa</t>
          </r>
        </is>
      </c>
      <c r="F66" s="35" t="n">
        <v>0.0</v>
      </c>
      <c r="G66" s="35" t="n">
        <v>26502.0</v>
      </c>
      <c r="H66" s="35" t="n">
        <v>0.0</v>
      </c>
      <c r="I66" s="35" t="n">
        <v>0.0</v>
      </c>
      <c r="J66" s="35" t="n">
        <v>0.0</v>
      </c>
      <c r="K66" s="36" t="inlineStr"/>
      <c r="L66" s="37" t="inlineStr">
        <f/>
        <is/>
      </c>
      <c r="M66" s="3" t="inlineStr"/>
    </row>
    <row r="67" customHeight="1" ht="15">
      <c r="A67" s="33" t="inlineStr">
        <is/>
      </c>
      <c r="B67" s="33" t="inlineStr">
        <is>
          <r>
            <rPr>
              <rFont val="Times New Roman"/>
              <sz val="10.0"/>
            </rPr>
            <t xml:space="preserve">07</t>
          </r>
        </is>
      </c>
      <c r="C67" s="33" t="inlineStr">
        <is/>
      </c>
      <c r="D67" s="33" t="inlineStr">
        <is/>
      </c>
      <c r="E67" s="34" t="inlineStr">
        <is>
          <r>
            <rPr>
              <rFont val="Times New Roman"/>
              <sz val="10.0"/>
            </rPr>
            <t xml:space="preserve">Deuda Flotante</t>
          </r>
        </is>
      </c>
      <c r="F67" s="35" t="n">
        <v>10.0</v>
      </c>
      <c r="G67" s="35" t="n">
        <v>10.0</v>
      </c>
      <c r="H67" s="35" t="n">
        <v>1669941.0</v>
      </c>
      <c r="I67" s="35" t="n">
        <v>10.0</v>
      </c>
      <c r="J67" s="35" t="n">
        <v>10.0</v>
      </c>
      <c r="K67" s="36" t="inlineStr"/>
      <c r="L67" s="37" t="inlineStr">
        <f/>
        <is/>
      </c>
      <c r="M67" s="3" t="inlineStr"/>
    </row>
    <row r="68" customHeight="1" ht="15">
      <c r="A68" s="36" t="inlineStr"/>
      <c r="B68" s="36" t="inlineStr"/>
      <c r="C68" s="36" t="inlineStr"/>
      <c r="D68" s="36" t="inlineStr"/>
      <c r="E68" s="36" t="inlineStr"/>
      <c r="F68" s="36" t="inlineStr"/>
      <c r="G68" s="36" t="inlineStr"/>
      <c r="H68" s="36" t="inlineStr"/>
      <c r="I68" s="36" t="inlineStr"/>
      <c r="J68" s="36" t="inlineStr"/>
      <c r="K68" s="36" t="inlineStr"/>
      <c r="L68" s="36" t="inlineStr"/>
      <c r="M68" s="3" t="inlineStr"/>
    </row>
    <row r="69" customHeight="1" ht="15">
      <c r="A69" s="38" t="inlineStr"/>
      <c r="B69" s="38" t="inlineStr"/>
      <c r="C69" s="38" t="inlineStr"/>
      <c r="D69" s="38" t="inlineStr"/>
      <c r="E69" s="38" t="inlineStr"/>
      <c r="F69" s="38" t="inlineStr"/>
      <c r="G69" s="38" t="inlineStr"/>
      <c r="H69" s="38" t="inlineStr"/>
      <c r="I69" s="38" t="inlineStr"/>
      <c r="J69" s="38" t="inlineStr"/>
      <c r="K69" s="38" t="inlineStr"/>
      <c r="L69" s="38" t="inlineStr"/>
      <c r="M69" s="3" t="inlineStr"/>
    </row>
    <row r="70" customHeight="1" ht="15">
      <c r="A70" s="3" t="inlineStr"/>
      <c r="B70" s="3" t="inlineStr"/>
      <c r="C70" s="3" t="inlineStr"/>
      <c r="D70" s="3" t="inlineStr"/>
      <c r="E70" s="3" t="inlineStr"/>
      <c r="F70" s="3" t="inlineStr"/>
      <c r="G70" s="3" t="inlineStr"/>
      <c r="H70" s="3" t="inlineStr"/>
      <c r="I70" s="3" t="inlineStr"/>
      <c r="J70" s="3" t="inlineStr"/>
      <c r="K70" s="3" t="inlineStr"/>
      <c r="L70" s="3" t="inlineStr"/>
      <c r="M70" s="3" t="inlineStr"/>
    </row>
    <row r="71" customHeight="1" ht="15">
      <c r="A7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71" s="40" t="inlineStr"/>
      <c r="C71" s="40" t="inlineStr"/>
      <c r="D71" s="40" t="inlineStr"/>
      <c r="E71" s="40" t="inlineStr"/>
      <c r="F71" s="41" t="n">
        <v>3.3085054E7</v>
      </c>
      <c r="G71" s="41" t="n">
        <v>7.7338957E7</v>
      </c>
      <c r="H71" s="41" t="n">
        <v>6.523029E7</v>
      </c>
      <c r="I71" s="41" t="n">
        <v>2.9676828E7</v>
      </c>
      <c r="J71" s="41" t="n">
        <v>2.9029625E7</v>
      </c>
      <c r="K71" s="41" t="n">
        <v>-647203.0</v>
      </c>
      <c r="L71" s="42" t="n">
        <v>-0.02180836172922524</v>
      </c>
      <c r="M71" s="3" t="inlineStr"/>
    </row>
    <row r="72" customHeight="1" ht="15">
      <c r="A7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72" s="44" t="inlineStr"/>
      <c r="C72" s="44" t="inlineStr"/>
      <c r="D72" s="44" t="inlineStr"/>
      <c r="E72" s="44" t="inlineStr"/>
      <c r="F72" s="44" t="inlineStr"/>
      <c r="G72" s="44" t="inlineStr"/>
      <c r="H72" s="44" t="inlineStr"/>
      <c r="I72" s="44" t="inlineStr"/>
      <c r="J72" s="44" t="inlineStr"/>
      <c r="K72" s="3" t="inlineStr"/>
      <c r="L72" s="3" t="inlineStr"/>
      <c r="M72" s="3" t="inlineStr"/>
    </row>
    <row r="73" customHeight="1" ht="5">
      <c r="A73" s="3" t="inlineStr"/>
      <c r="B73" s="3" t="inlineStr"/>
      <c r="C73" s="3" t="inlineStr"/>
      <c r="D73" s="3" t="inlineStr"/>
      <c r="E73" s="3" t="inlineStr"/>
      <c r="F73" s="3" t="inlineStr"/>
      <c r="G73" s="3" t="inlineStr"/>
      <c r="H73" s="3" t="inlineStr"/>
      <c r="I73" s="3" t="inlineStr"/>
      <c r="J73" s="3" t="inlineStr"/>
      <c r="K73" s="3" t="inlineStr"/>
      <c r="L73" s="3" t="inlineStr"/>
      <c r="M7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71:E71"/>
    <mergeCell ref="A72:J72"/>
  </mergeCells>
  <pageMargins left="0.0" right="0.0" top="0.0" bottom="0.0" header="0.0" footer="0.0"/>
  <pageSetup orientation="landscape"/>
  <drawing r:id="rIdDr1"/>
</worksheet>
</file>