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AGENCIA NACIONAL DE INTELIGENCIA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07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AGENCIA NACIONAL DE INTELIGENCIA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1.0294644E7</v>
      </c>
      <c r="G12" s="31" t="n">
        <v>9986158.0</v>
      </c>
      <c r="H12" s="31" t="n">
        <v>6569392.0</v>
      </c>
      <c r="I12" s="31" t="n">
        <v>1.0351779E7</v>
      </c>
      <c r="J12" s="31" t="n">
        <v>1.0639369E7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66661.0</v>
      </c>
      <c r="G13" s="35" t="n">
        <v>66661.0</v>
      </c>
      <c r="H13" s="35" t="n">
        <v>102524.0</v>
      </c>
      <c r="I13" s="35" t="n">
        <v>68727.0</v>
      </c>
      <c r="J13" s="35" t="n">
        <v>67353.0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27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01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4" s="35" t="n">
        <v>65200.0</v>
      </c>
      <c r="G14" s="35" t="n">
        <v>65200.0</v>
      </c>
      <c r="H14" s="35" t="n">
        <v>56991.0</v>
      </c>
      <c r="I14" s="35" t="n">
        <v>67221.0</v>
      </c>
      <c r="J14" s="35" t="n">
        <v>65877.0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Otros</t>
          </r>
        </is>
      </c>
      <c r="F15" s="35" t="n">
        <v>1461.0</v>
      </c>
      <c r="G15" s="35" t="n">
        <v>1461.0</v>
      </c>
      <c r="H15" s="35" t="n">
        <v>45533.0</v>
      </c>
      <c r="I15" s="35" t="n">
        <v>1506.0</v>
      </c>
      <c r="J15" s="35" t="n">
        <v>1476.0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APORTE FISCAL</t>
          </r>
        </is>
      </c>
      <c r="F16" s="35" t="n">
        <v>1.0227973E7</v>
      </c>
      <c r="G16" s="35" t="n">
        <v>9919487.0</v>
      </c>
      <c r="H16" s="35" t="n">
        <v>6466868.0</v>
      </c>
      <c r="I16" s="35" t="n">
        <v>1.0283042E7</v>
      </c>
      <c r="J16" s="35" t="n">
        <v>1.0572006E7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Libre</t>
          </r>
        </is>
      </c>
      <c r="F17" s="35" t="n">
        <v>1.0227973E7</v>
      </c>
      <c r="G17" s="35" t="n">
        <v>9919487.0</v>
      </c>
      <c r="H17" s="35" t="n">
        <v>6466868.0</v>
      </c>
      <c r="I17" s="35" t="n">
        <v>1.0283042E7</v>
      </c>
      <c r="J17" s="35" t="n">
        <v>1.0572006E7</v>
      </c>
      <c r="K17" s="35" t="inlineStr">
        <f>J17-I17</f>
        <is/>
      </c>
      <c r="L17" s="36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15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10.0</v>
      </c>
      <c r="K18" s="37" t="inlineStr"/>
      <c r="L18" s="36" t="inlineStr">
        <f/>
        <is/>
      </c>
      <c r="M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29" t="inlineStr">
        <is/>
      </c>
      <c r="E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9" s="31" t="n">
        <v>1.0294644E7</v>
      </c>
      <c r="G19" s="31" t="n">
        <v>9986158.0</v>
      </c>
      <c r="H19" s="31" t="n">
        <v>6519708.0</v>
      </c>
      <c r="I19" s="31" t="n">
        <v>1.0351779E7</v>
      </c>
      <c r="J19" s="31" t="n">
        <v>1.0639369E7</v>
      </c>
      <c r="K19" s="31" t="inlineStr">
        <f>J19-I19</f>
        <is/>
      </c>
      <c r="L19" s="32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21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GASTOS EN PERSONAL</t>
          </r>
        </is>
      </c>
      <c r="F20" s="35" t="n">
        <v>8451575.0</v>
      </c>
      <c r="G20" s="35" t="n">
        <v>8177588.0</v>
      </c>
      <c r="H20" s="35" t="n">
        <v>5421673.0</v>
      </c>
      <c r="I20" s="35" t="n">
        <v>8451575.0</v>
      </c>
      <c r="J20" s="35" t="n">
        <v>8793091.0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1" s="35" t="n">
        <v>1433479.0</v>
      </c>
      <c r="G21" s="35" t="n">
        <v>1361805.0</v>
      </c>
      <c r="H21" s="35" t="n">
        <v>876549.0</v>
      </c>
      <c r="I21" s="35" t="n">
        <v>1477917.0</v>
      </c>
      <c r="J21" s="35" t="n">
        <v>1499909.0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23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2" s="35" t="n">
        <v>0.0</v>
      </c>
      <c r="G22" s="35" t="n">
        <v>54394.0</v>
      </c>
      <c r="H22" s="35" t="n">
        <v>0.0</v>
      </c>
      <c r="I22" s="35" t="n">
        <v>0.0</v>
      </c>
      <c r="J22" s="35" t="n">
        <v>0.0</v>
      </c>
      <c r="K22" s="37" t="inlineStr"/>
      <c r="L22" s="36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INTEGROS AL FISCO</t>
          </r>
        </is>
      </c>
      <c r="F23" s="35" t="n">
        <v>65200.0</v>
      </c>
      <c r="G23" s="35" t="n">
        <v>65200.0</v>
      </c>
      <c r="H23" s="35" t="n">
        <v>0.0</v>
      </c>
      <c r="I23" s="35" t="n">
        <v>67221.0</v>
      </c>
      <c r="J23" s="35" t="n">
        <v>67353.0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99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4" s="35" t="n">
        <v>65200.0</v>
      </c>
      <c r="G24" s="35" t="n">
        <v>65200.0</v>
      </c>
      <c r="H24" s="35" t="n">
        <v>0.0</v>
      </c>
      <c r="I24" s="35" t="n">
        <v>67221.0</v>
      </c>
      <c r="J24" s="35" t="n">
        <v>67353.0</v>
      </c>
      <c r="K24" s="35" t="inlineStr">
        <f>J24-I24</f>
        <is/>
      </c>
      <c r="L24" s="36" t="inlineStr">
        <f>(K24/I24)</f>
        <is/>
      </c>
      <c r="M24" s="3" t="inlineStr"/>
    </row>
    <row r="25" customHeight="1" ht="27">
      <c r="A25" s="33" t="inlineStr">
        <is>
          <r>
            <rPr>
              <rFont val="Times New Roman"/>
              <sz val="10.0"/>
            </rPr>
            <t xml:space="preserve">29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25" s="35" t="n">
        <v>344380.0</v>
      </c>
      <c r="G25" s="35" t="n">
        <v>327161.0</v>
      </c>
      <c r="H25" s="35" t="n">
        <v>221486.0</v>
      </c>
      <c r="I25" s="35" t="n">
        <v>355056.0</v>
      </c>
      <c r="J25" s="35" t="n">
        <v>279006.0</v>
      </c>
      <c r="K25" s="35" t="inlineStr">
        <f>J25-I25</f>
        <is/>
      </c>
      <c r="L25" s="36" t="inlineStr">
        <f>(K25/I25)</f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04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Mobiliario y Otros</t>
          </r>
        </is>
      </c>
      <c r="F26" s="35" t="n">
        <v>12839.0</v>
      </c>
      <c r="G26" s="35" t="n">
        <v>12839.0</v>
      </c>
      <c r="H26" s="35" t="n">
        <v>8710.0</v>
      </c>
      <c r="I26" s="35" t="n">
        <v>13237.0</v>
      </c>
      <c r="J26" s="35" t="n">
        <v>9863.0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05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Máquinas y Equipos</t>
          </r>
        </is>
      </c>
      <c r="F27" s="35" t="n">
        <v>23267.0</v>
      </c>
      <c r="G27" s="35" t="n">
        <v>23267.0</v>
      </c>
      <c r="H27" s="35" t="n">
        <v>8017.0</v>
      </c>
      <c r="I27" s="35" t="n">
        <v>23988.0</v>
      </c>
      <c r="J27" s="35" t="n">
        <v>17873.0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06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Equipos Informáticos</t>
          </r>
        </is>
      </c>
      <c r="F28" s="35" t="n">
        <v>184671.0</v>
      </c>
      <c r="G28" s="35" t="n">
        <v>167452.0</v>
      </c>
      <c r="H28" s="35" t="n">
        <v>118399.0</v>
      </c>
      <c r="I28" s="35" t="n">
        <v>190396.0</v>
      </c>
      <c r="J28" s="35" t="n">
        <v>141864.0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07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29" s="35" t="n">
        <v>123603.0</v>
      </c>
      <c r="G29" s="35" t="n">
        <v>123603.0</v>
      </c>
      <c r="H29" s="35" t="n">
        <v>86360.0</v>
      </c>
      <c r="I29" s="35" t="n">
        <v>127435.0</v>
      </c>
      <c r="J29" s="35" t="n">
        <v>109406.0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34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SERVICIO DE LA DEUDA</t>
          </r>
        </is>
      </c>
      <c r="F30" s="35" t="n">
        <v>10.0</v>
      </c>
      <c r="G30" s="35" t="n">
        <v>10.0</v>
      </c>
      <c r="H30" s="35" t="n">
        <v>0.0</v>
      </c>
      <c r="I30" s="35" t="n">
        <v>10.0</v>
      </c>
      <c r="J30" s="35" t="n">
        <v>10.0</v>
      </c>
      <c r="K30" s="37" t="inlineStr"/>
      <c r="L30" s="36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07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Deuda Flotante</t>
          </r>
        </is>
      </c>
      <c r="F31" s="35" t="n">
        <v>10.0</v>
      </c>
      <c r="G31" s="35" t="n">
        <v>10.0</v>
      </c>
      <c r="H31" s="35" t="n">
        <v>0.0</v>
      </c>
      <c r="I31" s="35" t="n">
        <v>10.0</v>
      </c>
      <c r="J31" s="35" t="n">
        <v>10.0</v>
      </c>
      <c r="K31" s="37" t="inlineStr"/>
      <c r="L31" s="36" t="inlineStr">
        <f/>
        <is/>
      </c>
      <c r="M31" s="3" t="inlineStr"/>
    </row>
    <row r="32" customHeight="1" ht="15">
      <c r="A32" s="37" t="inlineStr"/>
      <c r="B32" s="37" t="inlineStr"/>
      <c r="C32" s="37" t="inlineStr"/>
      <c r="D32" s="37" t="inlineStr"/>
      <c r="E32" s="37" t="inlineStr"/>
      <c r="F32" s="37" t="inlineStr"/>
      <c r="G32" s="37" t="inlineStr"/>
      <c r="H32" s="37" t="inlineStr"/>
      <c r="I32" s="37" t="inlineStr"/>
      <c r="J32" s="37" t="inlineStr"/>
      <c r="K32" s="37" t="inlineStr"/>
      <c r="L32" s="37" t="inlineStr"/>
      <c r="M32" s="3" t="inlineStr"/>
    </row>
    <row r="33" customHeight="1" ht="15">
      <c r="A33" s="38" t="inlineStr"/>
      <c r="B33" s="38" t="inlineStr"/>
      <c r="C33" s="38" t="inlineStr"/>
      <c r="D33" s="38" t="inlineStr"/>
      <c r="E33" s="38" t="inlineStr"/>
      <c r="F33" s="38" t="inlineStr"/>
      <c r="G33" s="38" t="inlineStr"/>
      <c r="H33" s="38" t="inlineStr"/>
      <c r="I33" s="38" t="inlineStr"/>
      <c r="J33" s="38" t="inlineStr"/>
      <c r="K33" s="38" t="inlineStr"/>
      <c r="L33" s="38" t="inlineStr"/>
      <c r="M33" s="3" t="inlineStr"/>
    </row>
    <row r="34" customHeight="1" ht="15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  <c r="L34" s="3" t="inlineStr"/>
      <c r="M34" s="3" t="inlineStr"/>
    </row>
    <row r="35" customHeight="1" ht="15">
      <c r="A35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5" s="40" t="inlineStr"/>
      <c r="C35" s="40" t="inlineStr"/>
      <c r="D35" s="40" t="inlineStr"/>
      <c r="E35" s="40" t="inlineStr"/>
      <c r="F35" s="41" t="n">
        <v>1.0229434E7</v>
      </c>
      <c r="G35" s="41" t="n">
        <v>9920948.0</v>
      </c>
      <c r="H35" s="41" t="n">
        <v>6519708.0</v>
      </c>
      <c r="I35" s="41" t="n">
        <v>1.0284548E7</v>
      </c>
      <c r="J35" s="41" t="n">
        <v>1.0572006E7</v>
      </c>
      <c r="K35" s="41" t="n">
        <v>287458.0</v>
      </c>
      <c r="L35" s="42" t="n">
        <v>0.027950474828840315</v>
      </c>
      <c r="M35" s="3" t="inlineStr"/>
    </row>
    <row r="36" customHeight="1" ht="15">
      <c r="A36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6" s="44" t="inlineStr"/>
      <c r="C36" s="44" t="inlineStr"/>
      <c r="D36" s="44" t="inlineStr"/>
      <c r="E36" s="44" t="inlineStr"/>
      <c r="F36" s="44" t="inlineStr"/>
      <c r="G36" s="44" t="inlineStr"/>
      <c r="H36" s="44" t="inlineStr"/>
      <c r="I36" s="44" t="inlineStr"/>
      <c r="J36" s="44" t="inlineStr"/>
      <c r="K36" s="3" t="inlineStr"/>
      <c r="L36" s="3" t="inlineStr"/>
      <c r="M36" s="3" t="inlineStr"/>
    </row>
    <row r="37" customHeight="1" ht="5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 t="inlineStr"/>
      <c r="J37" s="3" t="inlineStr"/>
      <c r="K37" s="3" t="inlineStr"/>
      <c r="L37" s="3" t="inlineStr"/>
      <c r="M37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5:E35"/>
    <mergeCell ref="A36:J36"/>
  </mergeCells>
  <pageMargins left="0.0" right="0.0" top="0.0" bottom="0.0" header="0.0" footer="0.0"/>
  <pageSetup orientation="landscape"/>
  <drawing r:id="rIdDr1"/>
</worksheet>
</file>