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2A1C7A2-CC98-4CF7-AC43-5453F32961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o Comparativo analitico" sheetId="1" r:id="rId1"/>
  </sheets>
  <definedNames>
    <definedName name="_xlnm.Print_Area" localSheetId="0">'cuadro Comparativo analitico'!$A$1:$L$46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L42" i="1" s="1"/>
  <c r="K41" i="1"/>
  <c r="L41" i="1" s="1"/>
  <c r="K40" i="1"/>
  <c r="L40" i="1" s="1"/>
  <c r="K29" i="1"/>
  <c r="K28" i="1"/>
  <c r="L28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<sst xmlns="http://schemas.openxmlformats.org/spreadsheetml/2006/main" count="167" uniqueCount="97">
  <si>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</si>
  <si>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</si>
  <si>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</si>
  <si>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</si>
  <si>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</si>
  <si>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DEL INTERIOR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</si>
  <si>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</si>
  <si>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05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</si>
  <si>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</si>
  <si>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DESARROLLO REGIONAL Y ADMINISTRATIVO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</si>
  <si>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</si>
  <si>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</si>
  <si>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>TRANSFERENCIAS A GOBIERNOS REGIONALES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</si>
  <si>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</si>
  <si>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</si>
  <si>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</si>
  <si>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</si>
  <si>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</si>
  <si>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</si>
  <si>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</si>
  <si>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</si>
  <si>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</si>
  <si>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</si>
  <si>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</si>
  <si>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</si>
  <si>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</si>
  <si>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</si>
  <si>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</si>
  <si>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</si>
  <si>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</si>
  <si>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</si>
  <si>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</si>
  <si>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</si>
  <si>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</si>
  <si>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</si>
  <si>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</si>
  <si>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</si>
  <si>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</si>
  <si>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</si>
  <si>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</si>
  <si>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</si>
  <si>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</si>
  <si>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</si>
  <si>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</si>
  <si>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</si>
  <si>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</si>
  <si>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</si>
  <si>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</si>
  <si>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</si>
  <si>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</si>
  <si>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</si>
  <si>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Provisión Fondo Nacional de Desarrollo Regional</t>
    </r>
  </si>
  <si>
    <r>
      <rPr>
        <sz val="10"/>
        <rFont val="Times New Roman"/>
      </rPr>
      <t>432</t>
    </r>
  </si>
  <si>
    <r>
      <rPr>
        <sz val="10"/>
        <rFont val="Times New Roman"/>
      </rPr>
      <t>Fondo de Apoyo Contingencia Regional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</si>
  <si>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</si>
  <si>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</si>
  <si>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</si>
  <si>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Al Gobierno Central</t>
  </si>
  <si>
    <t>101</t>
  </si>
  <si>
    <t>Programa Gastos de Funcionamiento Región de Tarapacá</t>
  </si>
  <si>
    <t>102</t>
  </si>
  <si>
    <t>Programa Gastos de Funcionamiento Región de Antofagasta</t>
  </si>
  <si>
    <t>105</t>
  </si>
  <si>
    <t>Programa Gastos de Funcionamiento Región de Valparaiso</t>
  </si>
  <si>
    <t>106</t>
  </si>
  <si>
    <t>Programa Gastos de Funcionamiento Región del Libertador General Bernardo O'Higgins</t>
  </si>
  <si>
    <t>107</t>
  </si>
  <si>
    <t>Programa Gastos de Funcionamiento Región del Maule</t>
  </si>
  <si>
    <t>109</t>
  </si>
  <si>
    <t>Programa Gastos de Funcionamiento Región de La Araucanía</t>
  </si>
  <si>
    <t>111</t>
  </si>
  <si>
    <t>Programa Gastos de Funcionamiento Región de Aysén del General Carlos Ibáñez del Campo</t>
  </si>
  <si>
    <t>112</t>
  </si>
  <si>
    <t>Programa Gastos de Funcionamiento Región de Magallanes y de la Antártica Chilena</t>
  </si>
  <si>
    <t>113</t>
  </si>
  <si>
    <t>Programa Gastos de Funcionamiento Región Metropolitana</t>
  </si>
  <si>
    <t>116</t>
  </si>
  <si>
    <t>Programa Gastos de Funcionamiento Región de Ñuble</t>
  </si>
  <si>
    <t>003</t>
  </si>
  <si>
    <t>Programa Inversión Regional Región Atacama</t>
  </si>
  <si>
    <t>005</t>
  </si>
  <si>
    <t>Programa Inversión Regional Región de Valparaiso</t>
  </si>
  <si>
    <t>007</t>
  </si>
  <si>
    <t>Programa Inversión Regional Región del Maule</t>
  </si>
  <si>
    <t>010</t>
  </si>
  <si>
    <t>Programa Inversión Regional Región de Los Lagos</t>
  </si>
  <si>
    <t>011</t>
  </si>
  <si>
    <t>Programa Inversión Regional Región de Aysén del General Carlos Ibáñez del Campo</t>
  </si>
  <si>
    <t>012</t>
  </si>
  <si>
    <t>Programa Inversión Regional Región de Magallanes y de la Antártica Chilena</t>
  </si>
  <si>
    <t>013</t>
  </si>
  <si>
    <t>Programa Inversión Regional Región Metropolitana</t>
  </si>
  <si>
    <t>015</t>
  </si>
  <si>
    <t>Programa Inversión Regional Región de Arica y Parinacota</t>
  </si>
  <si>
    <t>016</t>
  </si>
  <si>
    <t>Programa Inversión Regional Región de Ñuble</t>
  </si>
  <si>
    <t>Asociatividad y Planes Especiales - Fondo Áreas Motropolitanas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</si>
</sst>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7"/>
  <sheetViews>
    <sheetView tabSelected="1" view="pageBreakPreview" zoomScale="60" zoomScaleNormal="100" workbookViewId="0">
      <selection sqref="A1:L46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5.109375" customWidth="1"/>
    <col min="5" max="5" width="35.109375" customWidth="1"/>
    <col min="6" max="12" width="13.33203125" customWidth="1"/>
    <col min="13" max="13" width="5.44140625" customWidth="1"/>
  </cols>
  <sheetData>
    <row r="1" spans="1:13" ht="16.9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6.95" customHeight="1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3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3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3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3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7</v>
      </c>
      <c r="K6" s="1"/>
      <c r="L6" s="1"/>
      <c r="M6" s="1"/>
    </row>
    <row r="7" spans="1:13" ht="15" customHeight="1" x14ac:dyDescent="0.3">
      <c r="A7" s="34" t="s">
        <v>11</v>
      </c>
      <c r="B7" s="35"/>
      <c r="C7" s="36" t="s">
        <v>12</v>
      </c>
      <c r="D7" s="37"/>
      <c r="E7" s="37"/>
      <c r="F7" s="37"/>
      <c r="G7" s="37"/>
      <c r="H7" s="1"/>
      <c r="I7" s="2" t="s">
        <v>13</v>
      </c>
      <c r="J7" s="2" t="s">
        <v>7</v>
      </c>
      <c r="K7" s="1"/>
      <c r="L7" s="1"/>
      <c r="M7" s="1"/>
    </row>
    <row r="8" spans="1:13" ht="15" customHeight="1" x14ac:dyDescent="0.3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3">
      <c r="A9" s="38" t="s">
        <v>15</v>
      </c>
      <c r="B9" s="38" t="s">
        <v>16</v>
      </c>
      <c r="C9" s="38" t="s">
        <v>17</v>
      </c>
      <c r="D9" s="38" t="s">
        <v>18</v>
      </c>
      <c r="E9" s="38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79.95" customHeight="1" x14ac:dyDescent="0.3">
      <c r="A10" s="39"/>
      <c r="B10" s="39"/>
      <c r="C10" s="39"/>
      <c r="D10" s="39"/>
      <c r="E10" s="39"/>
      <c r="F10" s="6" t="s">
        <v>27</v>
      </c>
      <c r="G10" s="7" t="s">
        <v>28</v>
      </c>
      <c r="H10" s="7" t="s">
        <v>29</v>
      </c>
      <c r="I10" s="7" t="s">
        <v>27</v>
      </c>
      <c r="J10" s="7" t="s">
        <v>30</v>
      </c>
      <c r="K10" s="40" t="s">
        <v>31</v>
      </c>
      <c r="L10" s="40" t="s">
        <v>32</v>
      </c>
      <c r="M10" s="1"/>
    </row>
    <row r="11" spans="1:13" ht="30" customHeight="1" x14ac:dyDescent="0.3">
      <c r="A11" s="39"/>
      <c r="B11" s="39"/>
      <c r="C11" s="39"/>
      <c r="D11" s="39"/>
      <c r="E11" s="39"/>
      <c r="F11" s="9" t="s">
        <v>33</v>
      </c>
      <c r="G11" s="8" t="s">
        <v>33</v>
      </c>
      <c r="H11" s="8" t="s">
        <v>33</v>
      </c>
      <c r="I11" s="8" t="s">
        <v>34</v>
      </c>
      <c r="J11" s="8" t="s">
        <v>34</v>
      </c>
      <c r="K11" s="41"/>
      <c r="L11" s="41"/>
      <c r="M11" s="1"/>
    </row>
    <row r="12" spans="1:13" ht="15" customHeight="1" x14ac:dyDescent="0.3">
      <c r="A12" s="10" t="s">
        <v>35</v>
      </c>
      <c r="B12" s="10" t="s">
        <v>35</v>
      </c>
      <c r="C12" s="10" t="s">
        <v>35</v>
      </c>
      <c r="D12" s="10" t="s">
        <v>35</v>
      </c>
      <c r="E12" s="11" t="s">
        <v>36</v>
      </c>
      <c r="F12" s="12">
        <v>102489437</v>
      </c>
      <c r="G12" s="12">
        <v>57420732</v>
      </c>
      <c r="H12" s="12">
        <v>0</v>
      </c>
      <c r="I12" s="12">
        <v>105666610</v>
      </c>
      <c r="J12" s="12">
        <v>55354872</v>
      </c>
      <c r="K12" s="12">
        <f>J12-I12</f>
        <v>-50311738</v>
      </c>
      <c r="L12" s="13">
        <f>(K12/I12)</f>
        <v>-0.47613657710794355</v>
      </c>
      <c r="M12" s="1"/>
    </row>
    <row r="13" spans="1:13" ht="15" customHeight="1" x14ac:dyDescent="0.3">
      <c r="A13" s="14" t="s">
        <v>37</v>
      </c>
      <c r="B13" s="14" t="s">
        <v>35</v>
      </c>
      <c r="C13" s="14" t="s">
        <v>35</v>
      </c>
      <c r="D13" s="14" t="s">
        <v>35</v>
      </c>
      <c r="E13" s="15" t="s">
        <v>38</v>
      </c>
      <c r="F13" s="16">
        <v>102489437</v>
      </c>
      <c r="G13" s="16">
        <v>57420732</v>
      </c>
      <c r="H13" s="16">
        <v>0</v>
      </c>
      <c r="I13" s="16">
        <v>105666610</v>
      </c>
      <c r="J13" s="16">
        <v>55354872</v>
      </c>
      <c r="K13" s="16">
        <f>J13-I13</f>
        <v>-50311738</v>
      </c>
      <c r="L13" s="17">
        <f>(K13/I13)</f>
        <v>-0.47613657710794355</v>
      </c>
      <c r="M13" s="1"/>
    </row>
    <row r="14" spans="1:13" ht="15" customHeight="1" x14ac:dyDescent="0.3">
      <c r="A14" s="14" t="s">
        <v>35</v>
      </c>
      <c r="B14" s="14" t="s">
        <v>39</v>
      </c>
      <c r="C14" s="14" t="s">
        <v>35</v>
      </c>
      <c r="D14" s="14" t="s">
        <v>35</v>
      </c>
      <c r="E14" s="15" t="s">
        <v>40</v>
      </c>
      <c r="F14" s="16">
        <v>102489437</v>
      </c>
      <c r="G14" s="16">
        <v>57420732</v>
      </c>
      <c r="H14" s="16">
        <v>0</v>
      </c>
      <c r="I14" s="16">
        <v>105666610</v>
      </c>
      <c r="J14" s="16">
        <v>55354872</v>
      </c>
      <c r="K14" s="16">
        <f>J14-I14</f>
        <v>-50311738</v>
      </c>
      <c r="L14" s="17">
        <f>(K14/I14)</f>
        <v>-0.47613657710794355</v>
      </c>
      <c r="M14" s="1"/>
    </row>
    <row r="15" spans="1:13" ht="15" customHeight="1" x14ac:dyDescent="0.3">
      <c r="A15" s="10" t="s">
        <v>35</v>
      </c>
      <c r="B15" s="10" t="s">
        <v>35</v>
      </c>
      <c r="C15" s="10" t="s">
        <v>35</v>
      </c>
      <c r="D15" s="10" t="s">
        <v>35</v>
      </c>
      <c r="E15" s="11" t="s">
        <v>41</v>
      </c>
      <c r="F15" s="12">
        <v>102489437</v>
      </c>
      <c r="G15" s="12">
        <v>57420732</v>
      </c>
      <c r="H15" s="12">
        <v>0</v>
      </c>
      <c r="I15" s="12">
        <v>105666610</v>
      </c>
      <c r="J15" s="12">
        <v>55354872</v>
      </c>
      <c r="K15" s="12">
        <f>J15-I15</f>
        <v>-50311738</v>
      </c>
      <c r="L15" s="13">
        <f>(K15/I15)</f>
        <v>-0.47613657710794355</v>
      </c>
      <c r="M15" s="1"/>
    </row>
    <row r="16" spans="1:13" ht="15" customHeight="1" x14ac:dyDescent="0.3">
      <c r="A16" s="14" t="s">
        <v>42</v>
      </c>
      <c r="B16" s="14" t="s">
        <v>35</v>
      </c>
      <c r="C16" s="14" t="s">
        <v>35</v>
      </c>
      <c r="D16" s="14" t="s">
        <v>35</v>
      </c>
      <c r="E16" s="15" t="s">
        <v>43</v>
      </c>
      <c r="F16" s="16">
        <v>0</v>
      </c>
      <c r="G16" s="16">
        <v>562940</v>
      </c>
      <c r="H16" s="16">
        <v>0</v>
      </c>
      <c r="I16" s="16">
        <v>0</v>
      </c>
      <c r="J16" s="16">
        <v>0</v>
      </c>
      <c r="K16" s="18"/>
      <c r="L16" s="17" t="s">
        <v>35</v>
      </c>
      <c r="M16" s="1"/>
    </row>
    <row r="17" spans="1:13" ht="15" customHeight="1" x14ac:dyDescent="0.3">
      <c r="A17" s="14"/>
      <c r="B17" s="14" t="s">
        <v>56</v>
      </c>
      <c r="C17" s="14" t="s">
        <v>35</v>
      </c>
      <c r="D17" s="14" t="s">
        <v>35</v>
      </c>
      <c r="E17" s="15" t="s">
        <v>57</v>
      </c>
      <c r="F17" s="16">
        <v>0</v>
      </c>
      <c r="G17" s="16">
        <v>562940</v>
      </c>
      <c r="H17" s="16">
        <v>0</v>
      </c>
      <c r="I17" s="16">
        <v>0</v>
      </c>
      <c r="J17" s="16">
        <v>0</v>
      </c>
      <c r="K17" s="18"/>
      <c r="L17" s="17"/>
      <c r="M17" s="1"/>
    </row>
    <row r="18" spans="1:13" ht="25.05" customHeight="1" x14ac:dyDescent="0.3">
      <c r="A18" s="14"/>
      <c r="B18" s="14" t="s">
        <v>35</v>
      </c>
      <c r="C18" s="14" t="s">
        <v>58</v>
      </c>
      <c r="D18" s="14" t="s">
        <v>35</v>
      </c>
      <c r="E18" s="15" t="s">
        <v>59</v>
      </c>
      <c r="F18" s="16">
        <v>0</v>
      </c>
      <c r="G18" s="16">
        <v>10000</v>
      </c>
      <c r="H18" s="16">
        <v>0</v>
      </c>
      <c r="I18" s="16">
        <v>0</v>
      </c>
      <c r="J18" s="16">
        <v>0</v>
      </c>
      <c r="K18" s="18"/>
      <c r="L18" s="17"/>
      <c r="M18" s="1"/>
    </row>
    <row r="19" spans="1:13" ht="25.05" customHeight="1" x14ac:dyDescent="0.3">
      <c r="A19" s="14"/>
      <c r="B19" s="14" t="s">
        <v>35</v>
      </c>
      <c r="C19" s="14" t="s">
        <v>60</v>
      </c>
      <c r="D19" s="14" t="s">
        <v>35</v>
      </c>
      <c r="E19" s="15" t="s">
        <v>61</v>
      </c>
      <c r="F19" s="16">
        <v>0</v>
      </c>
      <c r="G19" s="16">
        <v>77750</v>
      </c>
      <c r="H19" s="16">
        <v>0</v>
      </c>
      <c r="I19" s="16">
        <v>0</v>
      </c>
      <c r="J19" s="16">
        <v>0</v>
      </c>
      <c r="K19" s="18"/>
      <c r="L19" s="17"/>
      <c r="M19" s="1"/>
    </row>
    <row r="20" spans="1:13" ht="25.05" customHeight="1" x14ac:dyDescent="0.3">
      <c r="A20" s="14"/>
      <c r="B20" s="14" t="s">
        <v>35</v>
      </c>
      <c r="C20" s="14" t="s">
        <v>62</v>
      </c>
      <c r="D20" s="14" t="s">
        <v>35</v>
      </c>
      <c r="E20" s="15" t="s">
        <v>63</v>
      </c>
      <c r="F20" s="16">
        <v>0</v>
      </c>
      <c r="G20" s="16">
        <v>35840</v>
      </c>
      <c r="H20" s="16">
        <v>0</v>
      </c>
      <c r="I20" s="16">
        <v>0</v>
      </c>
      <c r="J20" s="16">
        <v>0</v>
      </c>
      <c r="K20" s="18"/>
      <c r="L20" s="17"/>
      <c r="M20" s="1"/>
    </row>
    <row r="21" spans="1:13" ht="25.05" customHeight="1" x14ac:dyDescent="0.3">
      <c r="A21" s="14"/>
      <c r="B21" s="14" t="s">
        <v>35</v>
      </c>
      <c r="C21" s="14" t="s">
        <v>64</v>
      </c>
      <c r="D21" s="14" t="s">
        <v>35</v>
      </c>
      <c r="E21" s="15" t="s">
        <v>65</v>
      </c>
      <c r="F21" s="16">
        <v>0</v>
      </c>
      <c r="G21" s="16">
        <v>252000</v>
      </c>
      <c r="H21" s="16">
        <v>0</v>
      </c>
      <c r="I21" s="16">
        <v>0</v>
      </c>
      <c r="J21" s="16">
        <v>0</v>
      </c>
      <c r="K21" s="18"/>
      <c r="L21" s="17"/>
      <c r="M21" s="1"/>
    </row>
    <row r="22" spans="1:13" ht="25.05" customHeight="1" x14ac:dyDescent="0.3">
      <c r="A22" s="14"/>
      <c r="B22" s="14" t="s">
        <v>35</v>
      </c>
      <c r="C22" s="14" t="s">
        <v>66</v>
      </c>
      <c r="D22" s="14" t="s">
        <v>35</v>
      </c>
      <c r="E22" s="15" t="s">
        <v>67</v>
      </c>
      <c r="F22" s="16">
        <v>0</v>
      </c>
      <c r="G22" s="16">
        <v>50000</v>
      </c>
      <c r="H22" s="16">
        <v>0</v>
      </c>
      <c r="I22" s="16">
        <v>0</v>
      </c>
      <c r="J22" s="16">
        <v>0</v>
      </c>
      <c r="K22" s="18"/>
      <c r="L22" s="17"/>
      <c r="M22" s="1"/>
    </row>
    <row r="23" spans="1:13" ht="25.05" customHeight="1" x14ac:dyDescent="0.3">
      <c r="A23" s="14"/>
      <c r="B23" s="14" t="s">
        <v>35</v>
      </c>
      <c r="C23" s="14" t="s">
        <v>68</v>
      </c>
      <c r="D23" s="14" t="s">
        <v>35</v>
      </c>
      <c r="E23" s="15" t="s">
        <v>69</v>
      </c>
      <c r="F23" s="16">
        <v>0</v>
      </c>
      <c r="G23" s="16">
        <v>25000</v>
      </c>
      <c r="H23" s="16">
        <v>0</v>
      </c>
      <c r="I23" s="16">
        <v>0</v>
      </c>
      <c r="J23" s="16">
        <v>0</v>
      </c>
      <c r="K23" s="18"/>
      <c r="L23" s="17"/>
      <c r="M23" s="1"/>
    </row>
    <row r="24" spans="1:13" ht="25.05" customHeight="1" x14ac:dyDescent="0.3">
      <c r="A24" s="14"/>
      <c r="B24" s="14" t="s">
        <v>35</v>
      </c>
      <c r="C24" s="14" t="s">
        <v>70</v>
      </c>
      <c r="D24" s="14" t="s">
        <v>35</v>
      </c>
      <c r="E24" s="15" t="s">
        <v>71</v>
      </c>
      <c r="F24" s="16">
        <v>0</v>
      </c>
      <c r="G24" s="16">
        <v>1450</v>
      </c>
      <c r="H24" s="16">
        <v>0</v>
      </c>
      <c r="I24" s="16">
        <v>0</v>
      </c>
      <c r="J24" s="16">
        <v>0</v>
      </c>
      <c r="K24" s="18"/>
      <c r="L24" s="17"/>
      <c r="M24" s="1"/>
    </row>
    <row r="25" spans="1:13" ht="25.05" customHeight="1" x14ac:dyDescent="0.3">
      <c r="A25" s="14"/>
      <c r="B25" s="14" t="s">
        <v>35</v>
      </c>
      <c r="C25" s="14" t="s">
        <v>72</v>
      </c>
      <c r="D25" s="14" t="s">
        <v>35</v>
      </c>
      <c r="E25" s="15" t="s">
        <v>73</v>
      </c>
      <c r="F25" s="16">
        <v>0</v>
      </c>
      <c r="G25" s="16">
        <v>60000</v>
      </c>
      <c r="H25" s="16">
        <v>0</v>
      </c>
      <c r="I25" s="16">
        <v>0</v>
      </c>
      <c r="J25" s="16">
        <v>0</v>
      </c>
      <c r="K25" s="18"/>
      <c r="L25" s="17"/>
      <c r="M25" s="1"/>
    </row>
    <row r="26" spans="1:13" ht="25.05" customHeight="1" x14ac:dyDescent="0.3">
      <c r="A26" s="14"/>
      <c r="B26" s="14" t="s">
        <v>35</v>
      </c>
      <c r="C26" s="14" t="s">
        <v>74</v>
      </c>
      <c r="D26" s="14" t="s">
        <v>35</v>
      </c>
      <c r="E26" s="15" t="s">
        <v>75</v>
      </c>
      <c r="F26" s="16">
        <v>0</v>
      </c>
      <c r="G26" s="16">
        <v>12500</v>
      </c>
      <c r="H26" s="16">
        <v>0</v>
      </c>
      <c r="I26" s="16">
        <v>0</v>
      </c>
      <c r="J26" s="16">
        <v>0</v>
      </c>
      <c r="K26" s="18"/>
      <c r="L26" s="17"/>
      <c r="M26" s="1"/>
    </row>
    <row r="27" spans="1:13" ht="25.05" customHeight="1" x14ac:dyDescent="0.3">
      <c r="A27" s="14"/>
      <c r="B27" s="14" t="s">
        <v>35</v>
      </c>
      <c r="C27" s="14" t="s">
        <v>76</v>
      </c>
      <c r="D27" s="14" t="s">
        <v>35</v>
      </c>
      <c r="E27" s="15" t="s">
        <v>77</v>
      </c>
      <c r="F27" s="16">
        <v>0</v>
      </c>
      <c r="G27" s="16">
        <v>38400</v>
      </c>
      <c r="H27" s="16">
        <v>0</v>
      </c>
      <c r="I27" s="16">
        <v>0</v>
      </c>
      <c r="J27" s="16">
        <v>0</v>
      </c>
      <c r="K27" s="18"/>
      <c r="L27" s="17"/>
      <c r="M27" s="1"/>
    </row>
    <row r="28" spans="1:13" ht="15" customHeight="1" x14ac:dyDescent="0.3">
      <c r="A28" s="14" t="s">
        <v>44</v>
      </c>
      <c r="B28" s="14" t="s">
        <v>35</v>
      </c>
      <c r="C28" s="14" t="s">
        <v>35</v>
      </c>
      <c r="D28" s="14" t="s">
        <v>35</v>
      </c>
      <c r="E28" s="15" t="s">
        <v>45</v>
      </c>
      <c r="F28" s="16">
        <v>102489437</v>
      </c>
      <c r="G28" s="16">
        <v>56857792</v>
      </c>
      <c r="H28" s="16">
        <v>0</v>
      </c>
      <c r="I28" s="16">
        <v>105666610</v>
      </c>
      <c r="J28" s="16">
        <v>55354872</v>
      </c>
      <c r="K28" s="16">
        <f>J28-I28</f>
        <v>-50311738</v>
      </c>
      <c r="L28" s="17">
        <f>(K28/I28)</f>
        <v>-0.47613657710794355</v>
      </c>
      <c r="M28" s="1"/>
    </row>
    <row r="29" spans="1:13" ht="15" customHeight="1" x14ac:dyDescent="0.3">
      <c r="A29" s="50" t="s">
        <v>35</v>
      </c>
      <c r="B29" s="50" t="s">
        <v>46</v>
      </c>
      <c r="C29" s="50" t="s">
        <v>35</v>
      </c>
      <c r="D29" s="50" t="s">
        <v>35</v>
      </c>
      <c r="E29" s="51" t="s">
        <v>47</v>
      </c>
      <c r="F29" s="52">
        <v>0</v>
      </c>
      <c r="G29" s="52">
        <v>21495662</v>
      </c>
      <c r="H29" s="52">
        <v>0</v>
      </c>
      <c r="I29" s="52">
        <v>0</v>
      </c>
      <c r="J29" s="52">
        <v>2062000</v>
      </c>
      <c r="K29" s="52">
        <f>J29-I29</f>
        <v>2062000</v>
      </c>
      <c r="L29" s="53" t="s">
        <v>35</v>
      </c>
      <c r="M29" s="1"/>
    </row>
    <row r="30" spans="1:13" ht="25.05" customHeight="1" x14ac:dyDescent="0.3">
      <c r="A30" s="46"/>
      <c r="B30" s="46"/>
      <c r="C30" s="46" t="s">
        <v>78</v>
      </c>
      <c r="D30" s="46" t="s">
        <v>35</v>
      </c>
      <c r="E30" s="47" t="s">
        <v>79</v>
      </c>
      <c r="F30" s="48">
        <v>0</v>
      </c>
      <c r="G30" s="48">
        <v>2720606</v>
      </c>
      <c r="H30" s="48">
        <v>0</v>
      </c>
      <c r="I30" s="48"/>
      <c r="J30" s="48"/>
      <c r="K30" s="48"/>
      <c r="L30" s="49"/>
      <c r="M30" s="1"/>
    </row>
    <row r="31" spans="1:13" ht="25.05" customHeight="1" x14ac:dyDescent="0.3">
      <c r="A31" s="14"/>
      <c r="B31" s="14"/>
      <c r="C31" s="14" t="s">
        <v>80</v>
      </c>
      <c r="D31" s="14" t="s">
        <v>35</v>
      </c>
      <c r="E31" s="15" t="s">
        <v>81</v>
      </c>
      <c r="F31" s="16">
        <v>0</v>
      </c>
      <c r="G31" s="16">
        <v>1238170</v>
      </c>
      <c r="H31" s="16">
        <v>0</v>
      </c>
      <c r="I31" s="16"/>
      <c r="J31" s="16"/>
      <c r="K31" s="16"/>
      <c r="L31" s="17"/>
      <c r="M31" s="1"/>
    </row>
    <row r="32" spans="1:13" ht="25.05" customHeight="1" x14ac:dyDescent="0.3">
      <c r="A32" s="14"/>
      <c r="B32" s="14"/>
      <c r="C32" s="14" t="s">
        <v>82</v>
      </c>
      <c r="D32" s="14" t="s">
        <v>35</v>
      </c>
      <c r="E32" s="15" t="s">
        <v>83</v>
      </c>
      <c r="F32" s="16">
        <v>0</v>
      </c>
      <c r="G32" s="16">
        <v>4127232</v>
      </c>
      <c r="H32" s="16">
        <v>0</v>
      </c>
      <c r="I32" s="16"/>
      <c r="J32" s="16"/>
      <c r="K32" s="16"/>
      <c r="L32" s="17"/>
      <c r="M32" s="1"/>
    </row>
    <row r="33" spans="1:13" ht="25.05" customHeight="1" x14ac:dyDescent="0.3">
      <c r="A33" s="14"/>
      <c r="B33" s="14"/>
      <c r="C33" s="14" t="s">
        <v>84</v>
      </c>
      <c r="D33" s="14" t="s">
        <v>35</v>
      </c>
      <c r="E33" s="15" t="s">
        <v>85</v>
      </c>
      <c r="F33" s="16">
        <v>0</v>
      </c>
      <c r="G33" s="16">
        <v>147392</v>
      </c>
      <c r="H33" s="16">
        <v>0</v>
      </c>
      <c r="I33" s="16"/>
      <c r="J33" s="16"/>
      <c r="K33" s="16"/>
      <c r="L33" s="17"/>
      <c r="M33" s="1"/>
    </row>
    <row r="34" spans="1:13" ht="25.05" customHeight="1" x14ac:dyDescent="0.3">
      <c r="A34" s="14"/>
      <c r="B34" s="14"/>
      <c r="C34" s="14" t="s">
        <v>86</v>
      </c>
      <c r="D34" s="14" t="s">
        <v>35</v>
      </c>
      <c r="E34" s="15" t="s">
        <v>87</v>
      </c>
      <c r="F34" s="16">
        <v>0</v>
      </c>
      <c r="G34" s="16">
        <v>646829</v>
      </c>
      <c r="H34" s="16">
        <v>0</v>
      </c>
      <c r="I34" s="16"/>
      <c r="J34" s="16"/>
      <c r="K34" s="16"/>
      <c r="L34" s="17"/>
      <c r="M34" s="1"/>
    </row>
    <row r="35" spans="1:13" ht="25.05" customHeight="1" x14ac:dyDescent="0.3">
      <c r="A35" s="14"/>
      <c r="B35" s="14"/>
      <c r="C35" s="14" t="s">
        <v>88</v>
      </c>
      <c r="D35" s="14" t="s">
        <v>35</v>
      </c>
      <c r="E35" s="15" t="s">
        <v>89</v>
      </c>
      <c r="F35" s="16">
        <v>0</v>
      </c>
      <c r="G35" s="16">
        <v>3330424</v>
      </c>
      <c r="H35" s="16">
        <v>0</v>
      </c>
      <c r="I35" s="16"/>
      <c r="J35" s="16"/>
      <c r="K35" s="16"/>
      <c r="L35" s="17"/>
      <c r="M35" s="1"/>
    </row>
    <row r="36" spans="1:13" ht="25.05" customHeight="1" x14ac:dyDescent="0.3">
      <c r="A36" s="14"/>
      <c r="B36" s="14"/>
      <c r="C36" s="14" t="s">
        <v>90</v>
      </c>
      <c r="D36" s="14" t="s">
        <v>35</v>
      </c>
      <c r="E36" s="15" t="s">
        <v>91</v>
      </c>
      <c r="F36" s="16">
        <v>0</v>
      </c>
      <c r="G36" s="16">
        <v>8323348</v>
      </c>
      <c r="H36" s="16">
        <v>0</v>
      </c>
      <c r="I36" s="16"/>
      <c r="J36" s="16"/>
      <c r="K36" s="16"/>
      <c r="L36" s="17"/>
      <c r="M36" s="1"/>
    </row>
    <row r="37" spans="1:13" ht="25.05" customHeight="1" x14ac:dyDescent="0.3">
      <c r="A37" s="14"/>
      <c r="B37" s="14"/>
      <c r="C37" s="14" t="s">
        <v>92</v>
      </c>
      <c r="D37" s="14" t="s">
        <v>35</v>
      </c>
      <c r="E37" s="15" t="s">
        <v>93</v>
      </c>
      <c r="F37" s="16">
        <v>0</v>
      </c>
      <c r="G37" s="16">
        <v>136215</v>
      </c>
      <c r="H37" s="16">
        <v>0</v>
      </c>
      <c r="I37" s="16"/>
      <c r="J37" s="16"/>
      <c r="K37" s="16"/>
      <c r="L37" s="17"/>
      <c r="M37" s="1"/>
    </row>
    <row r="38" spans="1:13" ht="25.05" customHeight="1" x14ac:dyDescent="0.3">
      <c r="A38" s="14"/>
      <c r="B38" s="14"/>
      <c r="C38" s="14" t="s">
        <v>94</v>
      </c>
      <c r="D38" s="14" t="s">
        <v>35</v>
      </c>
      <c r="E38" s="15" t="s">
        <v>95</v>
      </c>
      <c r="F38" s="16">
        <v>0</v>
      </c>
      <c r="G38" s="16">
        <v>825446</v>
      </c>
      <c r="H38" s="16">
        <v>0</v>
      </c>
      <c r="I38" s="16"/>
      <c r="J38" s="16"/>
      <c r="K38" s="16"/>
      <c r="L38" s="17"/>
      <c r="M38" s="1"/>
    </row>
    <row r="39" spans="1:13" ht="25.05" customHeight="1" x14ac:dyDescent="0.3">
      <c r="A39" s="14"/>
      <c r="B39" s="14"/>
      <c r="C39" s="14">
        <v>101</v>
      </c>
      <c r="D39" s="14"/>
      <c r="E39" s="15" t="s">
        <v>96</v>
      </c>
      <c r="F39" s="16"/>
      <c r="G39" s="16"/>
      <c r="H39" s="16"/>
      <c r="I39" s="16"/>
      <c r="J39" s="16">
        <v>2062000</v>
      </c>
      <c r="K39" s="16">
        <v>2062000</v>
      </c>
      <c r="L39" s="17"/>
      <c r="M39" s="1"/>
    </row>
    <row r="40" spans="1:13" ht="15" customHeight="1" x14ac:dyDescent="0.3">
      <c r="A40" s="14" t="s">
        <v>35</v>
      </c>
      <c r="B40" s="14" t="s">
        <v>48</v>
      </c>
      <c r="C40" s="14" t="s">
        <v>35</v>
      </c>
      <c r="D40" s="14" t="s">
        <v>35</v>
      </c>
      <c r="E40" s="15" t="s">
        <v>49</v>
      </c>
      <c r="F40" s="16">
        <v>102489437</v>
      </c>
      <c r="G40" s="16">
        <v>35362130</v>
      </c>
      <c r="H40" s="16">
        <v>0</v>
      </c>
      <c r="I40" s="16">
        <v>105666610</v>
      </c>
      <c r="J40" s="16">
        <v>53292872</v>
      </c>
      <c r="K40" s="16">
        <f>J40-I40</f>
        <v>-52373738</v>
      </c>
      <c r="L40" s="17">
        <f>(K40/I40)</f>
        <v>-0.49565078315657141</v>
      </c>
      <c r="M40" s="1"/>
    </row>
    <row r="41" spans="1:13" ht="15" customHeight="1" x14ac:dyDescent="0.3">
      <c r="A41" s="14" t="s">
        <v>35</v>
      </c>
      <c r="B41" s="14" t="s">
        <v>35</v>
      </c>
      <c r="C41" s="14" t="s">
        <v>50</v>
      </c>
      <c r="D41" s="14" t="s">
        <v>35</v>
      </c>
      <c r="E41" s="15" t="s">
        <v>51</v>
      </c>
      <c r="F41" s="16">
        <v>82544640</v>
      </c>
      <c r="G41" s="16">
        <v>29716070</v>
      </c>
      <c r="H41" s="16">
        <v>0</v>
      </c>
      <c r="I41" s="16">
        <v>85103524</v>
      </c>
      <c r="J41" s="16">
        <v>42982872</v>
      </c>
      <c r="K41" s="16">
        <f>J41-I41</f>
        <v>-42120652</v>
      </c>
      <c r="L41" s="17">
        <f>(K41/I41)</f>
        <v>-0.49493428732751421</v>
      </c>
      <c r="M41" s="1"/>
    </row>
    <row r="42" spans="1:13" ht="15" customHeight="1" x14ac:dyDescent="0.3">
      <c r="A42" s="14" t="s">
        <v>35</v>
      </c>
      <c r="B42" s="14" t="s">
        <v>35</v>
      </c>
      <c r="C42" s="14" t="s">
        <v>52</v>
      </c>
      <c r="D42" s="14" t="s">
        <v>35</v>
      </c>
      <c r="E42" s="15" t="s">
        <v>53</v>
      </c>
      <c r="F42" s="16">
        <v>19944797</v>
      </c>
      <c r="G42" s="16">
        <v>5646060</v>
      </c>
      <c r="H42" s="16">
        <v>0</v>
      </c>
      <c r="I42" s="16">
        <v>20563086</v>
      </c>
      <c r="J42" s="16">
        <v>10310000</v>
      </c>
      <c r="K42" s="16">
        <f>J42-I42</f>
        <v>-10253086</v>
      </c>
      <c r="L42" s="17">
        <f>(K42/I42)</f>
        <v>-0.49861611238702208</v>
      </c>
      <c r="M42" s="1"/>
    </row>
    <row r="43" spans="1:13" ht="1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"/>
    </row>
    <row r="44" spans="1:13" ht="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customHeight="1" x14ac:dyDescent="0.3">
      <c r="A45" s="42" t="s">
        <v>54</v>
      </c>
      <c r="B45" s="43"/>
      <c r="C45" s="43"/>
      <c r="D45" s="43"/>
      <c r="E45" s="43"/>
      <c r="F45" s="20">
        <v>102489437</v>
      </c>
      <c r="G45" s="20">
        <v>57420732</v>
      </c>
      <c r="H45" s="20">
        <v>0</v>
      </c>
      <c r="I45" s="20">
        <v>105666610</v>
      </c>
      <c r="J45" s="20">
        <v>55354872</v>
      </c>
      <c r="K45" s="20">
        <v>-50311738</v>
      </c>
      <c r="L45" s="21">
        <v>-0.47613657710794355</v>
      </c>
      <c r="M45" s="1"/>
    </row>
    <row r="46" spans="1:13" ht="15" customHeight="1" x14ac:dyDescent="0.3">
      <c r="A46" s="44" t="s">
        <v>55</v>
      </c>
      <c r="B46" s="45"/>
      <c r="C46" s="45"/>
      <c r="D46" s="45"/>
      <c r="E46" s="45"/>
      <c r="F46" s="45"/>
      <c r="G46" s="45"/>
      <c r="H46" s="45"/>
      <c r="I46" s="45"/>
      <c r="J46" s="45"/>
      <c r="K46" s="1"/>
      <c r="L46" s="1"/>
      <c r="M46" s="1"/>
    </row>
    <row r="47" spans="1:13" ht="4.9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18">
    <mergeCell ref="K10:K11"/>
    <mergeCell ref="L10:L11"/>
    <mergeCell ref="A45:E45"/>
    <mergeCell ref="A46:J4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27559055118110237" right="0.19685039370078741" top="0.59055118110236227" bottom="0" header="0" footer="0"/>
  <pageSetup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2025-09-28T21:14:30Z</dcterms:created>
  <dcterms:modified xsi:type="dcterms:W3CDTF">2025-09-28T21:42:28Z</dcterms:modified>
</cp:coreProperties>
</file>