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ipres.sharepoint.com/teams/areamacro/Documentos compartidos/Comité Consultivo Cobre/2025/4 Post Sesión/"/>
    </mc:Choice>
  </mc:AlternateContent>
  <xr:revisionPtr revIDLastSave="95" documentId="8_{861A240D-5655-4BE3-8DCB-62E35101FB30}" xr6:coauthVersionLast="47" xr6:coauthVersionMax="47" xr10:uidLastSave="{398EC19F-59F1-4C6B-9528-BB5B24A72DC7}"/>
  <bookViews>
    <workbookView xWindow="-120" yWindow="-120" windowWidth="20730" windowHeight="11160" xr2:uid="{688AB859-D8D7-4B3E-A9EF-154307592223}"/>
  </bookViews>
  <sheets>
    <sheet name="Tabla de Acta Jul-25" sheetId="1" r:id="rId1"/>
  </sheets>
  <definedNames>
    <definedName name="_xlnm._FilterDatabase" localSheetId="0" hidden="1">'Tabla de Acta Jul-25'!$B$3:$L$17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L25" i="1"/>
  <c r="L27" i="1"/>
  <c r="L28" i="1"/>
</calcChain>
</file>

<file path=xl/sharedStrings.xml><?xml version="1.0" encoding="utf-8"?>
<sst xmlns="http://schemas.openxmlformats.org/spreadsheetml/2006/main" count="11" uniqueCount="10">
  <si>
    <t xml:space="preserve">Precio promedio </t>
  </si>
  <si>
    <t>Precio de Referencia del Cobre</t>
  </si>
  <si>
    <t>Proyección Precio del Cobre</t>
  </si>
  <si>
    <t>Experto/Año</t>
  </si>
  <si>
    <t>Precio Promedio</t>
  </si>
  <si>
    <t xml:space="preserve">Precio Mínimo </t>
  </si>
  <si>
    <t>Precio Máximo</t>
  </si>
  <si>
    <t>Precio Mínimo</t>
  </si>
  <si>
    <t>USc$ de 2026/lb</t>
  </si>
  <si>
    <t>(USc$ por libra) moneda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</si>
</sst>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"/>
      <family val="2"/>
    </font>
    <font>
      <sz val="11"/>
      <color theme="1"/>
      <name val="Aptos"/>
      <family val="2"/>
    </font>
    <font>
      <b/>
      <sz val="10"/>
      <color rgb="FF000000"/>
      <name val="Aptos"/>
      <family val="2"/>
    </font>
    <font>
      <b/>
      <sz val="10"/>
      <color theme="1"/>
      <name val="Aptos"/>
      <family val="2"/>
    </font>
    <font>
      <sz val="10"/>
      <color rgb="FF000000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3" fillId="2" borderId="0" xfId="0" applyNumberFormat="1" applyFont="1" applyFill="1"/>
    <xf numFmtId="164" fontId="3" fillId="2" borderId="0" xfId="0" applyNumberFormat="1" applyFont="1" applyFill="1"/>
    <xf numFmtId="1" fontId="3" fillId="2" borderId="0" xfId="0" applyNumberFormat="1" applyFont="1" applyFill="1"/>
    <xf numFmtId="1" fontId="7" fillId="2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right"/>
    </xf>
    <xf numFmtId="0" fontId="9" fillId="3" borderId="6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0145-4F09-446B-9AC8-4596F9004141}">
  <dimension ref="A1:N29"/>
  <sheetViews>
    <sheetView tabSelected="1" workbookViewId="0"/>
  </sheetViews>
  <sheetFormatPr baseColWidth="10" defaultColWidth="11.42578125" defaultRowHeight="15" x14ac:dyDescent="0.25"/>
  <cols>
    <col min="1" max="1" width="12.42578125" style="2" customWidth="1"/>
    <col min="2" max="11" width="11.42578125" style="2"/>
    <col min="12" max="12" width="26.42578125" style="2" bestFit="1" customWidth="1"/>
    <col min="13" max="16384" width="11.42578125" style="2"/>
  </cols>
  <sheetData>
    <row r="1" spans="1:14" ht="18.75" x14ac:dyDescent="0.3">
      <c r="A1" s="1" t="s">
        <v>2</v>
      </c>
    </row>
    <row r="2" spans="1:14" x14ac:dyDescent="0.25">
      <c r="A2" s="2" t="s">
        <v>8</v>
      </c>
    </row>
    <row r="3" spans="1:14" x14ac:dyDescent="0.25">
      <c r="A3" s="20" t="s">
        <v>3</v>
      </c>
      <c r="B3" s="12">
        <v>2026</v>
      </c>
      <c r="C3" s="12">
        <v>2027</v>
      </c>
      <c r="D3" s="12">
        <v>2028</v>
      </c>
      <c r="E3" s="12">
        <v>2029</v>
      </c>
      <c r="F3" s="12">
        <v>2030</v>
      </c>
      <c r="G3" s="12">
        <v>2031</v>
      </c>
      <c r="H3" s="12">
        <v>2032</v>
      </c>
      <c r="I3" s="12">
        <v>2033</v>
      </c>
      <c r="J3" s="12">
        <v>2034</v>
      </c>
      <c r="K3" s="12">
        <v>2035</v>
      </c>
      <c r="L3" s="3" t="s">
        <v>0</v>
      </c>
    </row>
    <row r="4" spans="1:14" x14ac:dyDescent="0.25">
      <c r="A4" s="20"/>
      <c r="B4" s="13"/>
      <c r="C4" s="13"/>
      <c r="D4" s="13"/>
      <c r="E4" s="13"/>
      <c r="F4" s="13"/>
      <c r="G4" s="13"/>
      <c r="H4" s="13"/>
      <c r="I4" s="13"/>
      <c r="J4" s="13"/>
      <c r="K4" s="13"/>
      <c r="L4" s="4" t="s">
        <v>9</v>
      </c>
    </row>
    <row r="5" spans="1:14" x14ac:dyDescent="0.25">
      <c r="A5" s="5">
        <v>1</v>
      </c>
      <c r="B5" s="9">
        <v>428.49999999999994</v>
      </c>
      <c r="C5" s="9">
        <v>414.45357536957766</v>
      </c>
      <c r="D5" s="9">
        <v>395.7384240690169</v>
      </c>
      <c r="E5" s="9">
        <v>381.98836299628402</v>
      </c>
      <c r="F5" s="9">
        <v>365.77590506838294</v>
      </c>
      <c r="G5" s="9">
        <v>352.86650508322509</v>
      </c>
      <c r="H5" s="9">
        <v>340.34096360526303</v>
      </c>
      <c r="I5" s="9">
        <v>328.44706874739813</v>
      </c>
      <c r="J5" s="9">
        <v>316.98958469223919</v>
      </c>
      <c r="K5" s="9">
        <v>305.95352757695753</v>
      </c>
      <c r="L5" s="10">
        <v>363.1053917208344</v>
      </c>
      <c r="N5" s="6"/>
    </row>
    <row r="6" spans="1:14" x14ac:dyDescent="0.25">
      <c r="A6" s="5">
        <v>2</v>
      </c>
      <c r="B6" s="9">
        <v>431.79999999999995</v>
      </c>
      <c r="C6" s="9">
        <v>418.17503942062774</v>
      </c>
      <c r="D6" s="9">
        <v>401.29870231417266</v>
      </c>
      <c r="E6" s="9">
        <v>390.33937363412952</v>
      </c>
      <c r="F6" s="9">
        <v>387.72429605792439</v>
      </c>
      <c r="G6" s="9">
        <v>369.22455498774542</v>
      </c>
      <c r="H6" s="9">
        <v>357.9341899482593</v>
      </c>
      <c r="I6" s="9">
        <v>359.26857611609245</v>
      </c>
      <c r="J6" s="9">
        <v>344.87994953358191</v>
      </c>
      <c r="K6" s="9">
        <v>328.05475274963266</v>
      </c>
      <c r="L6" s="10">
        <v>378.86994347621663</v>
      </c>
      <c r="N6" s="6"/>
    </row>
    <row r="7" spans="1:14" x14ac:dyDescent="0.25">
      <c r="A7" s="5">
        <v>3</v>
      </c>
      <c r="B7" s="9">
        <v>420.10818088959053</v>
      </c>
      <c r="C7" s="9">
        <v>409.86163989228345</v>
      </c>
      <c r="D7" s="9">
        <v>399.61509889497643</v>
      </c>
      <c r="E7" s="9">
        <v>389.36855789766929</v>
      </c>
      <c r="F7" s="9">
        <v>379.12201690036215</v>
      </c>
      <c r="G7" s="9">
        <v>384.24528739901575</v>
      </c>
      <c r="H7" s="9">
        <v>384.24528739901581</v>
      </c>
      <c r="I7" s="9">
        <v>384.24528739901575</v>
      </c>
      <c r="J7" s="9">
        <v>384.24528739901581</v>
      </c>
      <c r="K7" s="9">
        <v>384.24528739901575</v>
      </c>
      <c r="L7" s="10">
        <v>391.93019314699615</v>
      </c>
      <c r="N7" s="6"/>
    </row>
    <row r="8" spans="1:14" x14ac:dyDescent="0.25">
      <c r="A8" s="5">
        <v>4</v>
      </c>
      <c r="B8" s="9">
        <v>425.31847576000001</v>
      </c>
      <c r="C8" s="9">
        <v>421.68528363854239</v>
      </c>
      <c r="D8" s="9">
        <v>420.38527953438427</v>
      </c>
      <c r="E8" s="9">
        <v>417.8335092829364</v>
      </c>
      <c r="F8" s="9">
        <v>408.65815638803736</v>
      </c>
      <c r="G8" s="9">
        <v>398.96512078018122</v>
      </c>
      <c r="H8" s="9">
        <v>389.69062368717425</v>
      </c>
      <c r="I8" s="9">
        <v>380.82201500459956</v>
      </c>
      <c r="J8" s="9">
        <v>372.3469971285096</v>
      </c>
      <c r="K8" s="9">
        <v>364.25361568808921</v>
      </c>
      <c r="L8" s="10">
        <v>399.99590768924543</v>
      </c>
      <c r="N8" s="6"/>
    </row>
    <row r="9" spans="1:14" x14ac:dyDescent="0.25">
      <c r="A9" s="5">
        <v>5</v>
      </c>
      <c r="B9" s="9">
        <v>424.81580000000002</v>
      </c>
      <c r="C9" s="9">
        <v>418.2784324646251</v>
      </c>
      <c r="D9" s="9">
        <v>425.2154482840632</v>
      </c>
      <c r="E9" s="9">
        <v>415.90582849662843</v>
      </c>
      <c r="F9" s="9">
        <v>407.05281597948516</v>
      </c>
      <c r="G9" s="9">
        <v>398.38787959822383</v>
      </c>
      <c r="H9" s="9">
        <v>389.90739378343415</v>
      </c>
      <c r="I9" s="9">
        <v>381.6074321345086</v>
      </c>
      <c r="J9" s="9">
        <v>373.48415183215917</v>
      </c>
      <c r="K9" s="9">
        <v>365.53379185922114</v>
      </c>
      <c r="L9" s="10">
        <v>400.01889744323483</v>
      </c>
      <c r="N9" s="6"/>
    </row>
    <row r="10" spans="1:14" x14ac:dyDescent="0.25">
      <c r="A10" s="5">
        <v>6</v>
      </c>
      <c r="B10" s="9">
        <v>432.83837523019349</v>
      </c>
      <c r="C10" s="9">
        <v>423.6452632183383</v>
      </c>
      <c r="D10" s="9">
        <v>415.60452618339315</v>
      </c>
      <c r="E10" s="9">
        <v>408.57171161725239</v>
      </c>
      <c r="F10" s="9">
        <v>402.42047442260662</v>
      </c>
      <c r="G10" s="9">
        <v>397.04030711278403</v>
      </c>
      <c r="H10" s="9">
        <v>392.33455453558236</v>
      </c>
      <c r="I10" s="9">
        <v>388.21867745543807</v>
      </c>
      <c r="J10" s="9">
        <v>384.61873379904409</v>
      </c>
      <c r="K10" s="9">
        <v>381.47005027986631</v>
      </c>
      <c r="L10" s="10">
        <v>402.67626738544988</v>
      </c>
      <c r="N10" s="6"/>
    </row>
    <row r="11" spans="1:14" x14ac:dyDescent="0.25">
      <c r="A11" s="5">
        <v>7</v>
      </c>
      <c r="B11" s="9">
        <v>405.99999999999994</v>
      </c>
      <c r="C11" s="9">
        <v>406.42304768046961</v>
      </c>
      <c r="D11" s="9">
        <v>406.47551309414519</v>
      </c>
      <c r="E11" s="9">
        <v>406.29074226821655</v>
      </c>
      <c r="F11" s="9">
        <v>405.90748189863234</v>
      </c>
      <c r="G11" s="9">
        <v>406.2548657606157</v>
      </c>
      <c r="H11" s="9">
        <v>406.40352852321405</v>
      </c>
      <c r="I11" s="9">
        <v>406.36177312915316</v>
      </c>
      <c r="J11" s="9">
        <v>406.13763907937084</v>
      </c>
      <c r="K11" s="9">
        <v>401.61554698107363</v>
      </c>
      <c r="L11" s="10">
        <v>405.78701384148911</v>
      </c>
      <c r="N11" s="6"/>
    </row>
    <row r="12" spans="1:14" x14ac:dyDescent="0.25">
      <c r="A12" s="5">
        <v>8</v>
      </c>
      <c r="B12" s="9">
        <v>438.78937443421</v>
      </c>
      <c r="C12" s="9">
        <v>437.67109168186948</v>
      </c>
      <c r="D12" s="9">
        <v>435.6709795563695</v>
      </c>
      <c r="E12" s="9">
        <v>428.96994400384489</v>
      </c>
      <c r="F12" s="9">
        <v>426.72841191356247</v>
      </c>
      <c r="G12" s="9">
        <v>423.32548683736371</v>
      </c>
      <c r="H12" s="9">
        <v>416.06011212564272</v>
      </c>
      <c r="I12" s="9">
        <v>416.70378418240045</v>
      </c>
      <c r="J12" s="9">
        <v>407.90545650457602</v>
      </c>
      <c r="K12" s="9">
        <v>405.10774240349286</v>
      </c>
      <c r="L12" s="10">
        <v>423.69323836433324</v>
      </c>
      <c r="N12" s="6"/>
    </row>
    <row r="13" spans="1:14" x14ac:dyDescent="0.25">
      <c r="A13" s="5">
        <v>9</v>
      </c>
      <c r="B13" s="9">
        <v>430</v>
      </c>
      <c r="C13" s="9">
        <v>430.00000000000006</v>
      </c>
      <c r="D13" s="9">
        <v>420</v>
      </c>
      <c r="E13" s="9">
        <v>400</v>
      </c>
      <c r="F13" s="9">
        <v>410</v>
      </c>
      <c r="G13" s="9">
        <v>420</v>
      </c>
      <c r="H13" s="9">
        <v>430</v>
      </c>
      <c r="I13" s="9">
        <v>440</v>
      </c>
      <c r="J13" s="9">
        <v>450</v>
      </c>
      <c r="K13" s="9">
        <v>459.99999999999994</v>
      </c>
      <c r="L13" s="10">
        <v>429</v>
      </c>
      <c r="N13" s="6"/>
    </row>
    <row r="14" spans="1:14" x14ac:dyDescent="0.25">
      <c r="A14" s="5">
        <v>10</v>
      </c>
      <c r="B14" s="9">
        <v>430</v>
      </c>
      <c r="C14" s="9">
        <v>426.00970100000006</v>
      </c>
      <c r="D14" s="9">
        <v>435.89161800000005</v>
      </c>
      <c r="E14" s="9">
        <v>431.26155199999994</v>
      </c>
      <c r="F14" s="9">
        <v>427.12692900000008</v>
      </c>
      <c r="G14" s="9">
        <v>429.76284722000003</v>
      </c>
      <c r="H14" s="9">
        <v>430.97770833200002</v>
      </c>
      <c r="I14" s="9">
        <v>431.70662499919996</v>
      </c>
      <c r="J14" s="9">
        <v>432.14397499952003</v>
      </c>
      <c r="K14" s="9">
        <v>432.40638499971197</v>
      </c>
      <c r="L14" s="10">
        <v>430.72873405504322</v>
      </c>
      <c r="N14" s="6"/>
    </row>
    <row r="15" spans="1:14" x14ac:dyDescent="0.25">
      <c r="A15" s="5">
        <v>11</v>
      </c>
      <c r="B15" s="9">
        <v>494.20768011383717</v>
      </c>
      <c r="C15" s="9">
        <v>482.11163670423502</v>
      </c>
      <c r="D15" s="9">
        <v>470.57493696368533</v>
      </c>
      <c r="E15" s="9">
        <v>458.84555462527993</v>
      </c>
      <c r="F15" s="9">
        <v>446.94932818323196</v>
      </c>
      <c r="G15" s="9">
        <v>435.01525170239989</v>
      </c>
      <c r="H15" s="9">
        <v>423.15645736331021</v>
      </c>
      <c r="I15" s="9">
        <v>411.4706868398095</v>
      </c>
      <c r="J15" s="9">
        <v>400.03403534818045</v>
      </c>
      <c r="K15" s="9">
        <v>388.90113676566369</v>
      </c>
      <c r="L15" s="10">
        <v>441.12667046096328</v>
      </c>
      <c r="N15" s="6"/>
    </row>
    <row r="16" spans="1:14" x14ac:dyDescent="0.25">
      <c r="A16" s="5">
        <v>12</v>
      </c>
      <c r="B16" s="9">
        <v>430</v>
      </c>
      <c r="C16" s="9">
        <v>440.69969025593082</v>
      </c>
      <c r="D16" s="9">
        <v>445.78092827541872</v>
      </c>
      <c r="E16" s="9">
        <v>455.08316397248274</v>
      </c>
      <c r="F16" s="9">
        <v>459.17135961383747</v>
      </c>
      <c r="G16" s="9">
        <v>458.38491490688938</v>
      </c>
      <c r="H16" s="9">
        <v>457.42388491790325</v>
      </c>
      <c r="I16" s="9">
        <v>456.29605881027788</v>
      </c>
      <c r="J16" s="9">
        <v>455.00897324244863</v>
      </c>
      <c r="K16" s="9">
        <v>453.56991958848147</v>
      </c>
      <c r="L16" s="10">
        <v>451.141889358367</v>
      </c>
      <c r="N16" s="6"/>
    </row>
    <row r="17" spans="1:14" x14ac:dyDescent="0.25">
      <c r="A17" s="5">
        <v>13</v>
      </c>
      <c r="B17" s="9">
        <v>459.43448423113142</v>
      </c>
      <c r="C17" s="9">
        <v>463.95378992984143</v>
      </c>
      <c r="D17" s="9">
        <v>465.05427998712452</v>
      </c>
      <c r="E17" s="9">
        <v>464.35316665173065</v>
      </c>
      <c r="F17" s="9">
        <v>462.48624975888248</v>
      </c>
      <c r="G17" s="9">
        <v>459.80435762923327</v>
      </c>
      <c r="H17" s="9">
        <v>456.51116888165927</v>
      </c>
      <c r="I17" s="9">
        <v>452.74564856105064</v>
      </c>
      <c r="J17" s="9">
        <v>448.60851262280431</v>
      </c>
      <c r="K17" s="9">
        <v>444.17577949238438</v>
      </c>
      <c r="L17" s="10">
        <v>457.71274377458423</v>
      </c>
      <c r="N17" s="6"/>
    </row>
    <row r="18" spans="1:14" x14ac:dyDescent="0.25">
      <c r="A18" s="5">
        <v>14</v>
      </c>
      <c r="B18" s="9">
        <v>463.96150000000006</v>
      </c>
      <c r="C18" s="9">
        <v>480.27293102536527</v>
      </c>
      <c r="D18" s="9">
        <v>471.91167957788298</v>
      </c>
      <c r="E18" s="9">
        <v>478.88370067630962</v>
      </c>
      <c r="F18" s="9">
        <v>462.17893201930809</v>
      </c>
      <c r="G18" s="9">
        <v>460.88655590710971</v>
      </c>
      <c r="H18" s="9">
        <v>455.55948326399727</v>
      </c>
      <c r="I18" s="9">
        <v>450.30811938464211</v>
      </c>
      <c r="J18" s="9">
        <v>445.13110829118585</v>
      </c>
      <c r="K18" s="9">
        <v>440.00211829194069</v>
      </c>
      <c r="L18" s="10">
        <v>460.9096128437742</v>
      </c>
      <c r="N18" s="6"/>
    </row>
    <row r="19" spans="1:14" x14ac:dyDescent="0.25">
      <c r="A19" s="5">
        <v>15</v>
      </c>
      <c r="B19" s="9">
        <v>440.00000000000006</v>
      </c>
      <c r="C19" s="9">
        <v>452.94451062328989</v>
      </c>
      <c r="D19" s="9">
        <v>454.03341866545082</v>
      </c>
      <c r="E19" s="9">
        <v>459.6110075243908</v>
      </c>
      <c r="F19" s="9">
        <v>463.16755062070445</v>
      </c>
      <c r="G19" s="9">
        <v>468.17655230905513</v>
      </c>
      <c r="H19" s="9">
        <v>474.99178211369991</v>
      </c>
      <c r="I19" s="9">
        <v>476.14906548953337</v>
      </c>
      <c r="J19" s="9">
        <v>477.03030439292451</v>
      </c>
      <c r="K19" s="9">
        <v>480.2269360014032</v>
      </c>
      <c r="L19" s="10">
        <v>464.63311277404529</v>
      </c>
      <c r="N19" s="6"/>
    </row>
    <row r="20" spans="1:14" x14ac:dyDescent="0.25">
      <c r="A20" s="5">
        <v>16</v>
      </c>
      <c r="B20" s="9">
        <v>447.95</v>
      </c>
      <c r="C20" s="9">
        <v>443.23616180651499</v>
      </c>
      <c r="D20" s="9">
        <v>458.2627942671304</v>
      </c>
      <c r="E20" s="9">
        <v>495.44950977474298</v>
      </c>
      <c r="F20" s="9">
        <v>496.95197908286406</v>
      </c>
      <c r="G20" s="9">
        <v>493.93221566094326</v>
      </c>
      <c r="H20" s="9">
        <v>486.83975936339311</v>
      </c>
      <c r="I20" s="9">
        <v>476.0201016543221</v>
      </c>
      <c r="J20" s="9">
        <v>468.03571162453801</v>
      </c>
      <c r="K20" s="9">
        <v>464.00202773901657</v>
      </c>
      <c r="L20" s="10">
        <v>473.06802609734649</v>
      </c>
      <c r="N20" s="6"/>
    </row>
    <row r="21" spans="1:14" x14ac:dyDescent="0.25">
      <c r="A21" s="5">
        <v>17</v>
      </c>
      <c r="B21" s="9">
        <v>457.99999999999994</v>
      </c>
      <c r="C21" s="9">
        <v>468.08183101049934</v>
      </c>
      <c r="D21" s="9">
        <v>472.6236508382396</v>
      </c>
      <c r="E21" s="9">
        <v>474.78779581459031</v>
      </c>
      <c r="F21" s="9">
        <v>475.70152855993564</v>
      </c>
      <c r="G21" s="9">
        <v>476.36079392284586</v>
      </c>
      <c r="H21" s="9">
        <v>476.77643389519915</v>
      </c>
      <c r="I21" s="9">
        <v>476.9585218507433</v>
      </c>
      <c r="J21" s="9">
        <v>477.75942190457101</v>
      </c>
      <c r="K21" s="9">
        <v>478.31009702058054</v>
      </c>
      <c r="L21" s="10">
        <v>473.5360074817205</v>
      </c>
      <c r="N21" s="6"/>
    </row>
    <row r="22" spans="1:14" x14ac:dyDescent="0.25">
      <c r="A22" s="5">
        <v>18</v>
      </c>
      <c r="B22" s="9">
        <v>420</v>
      </c>
      <c r="C22" s="9">
        <v>432.6</v>
      </c>
      <c r="D22" s="9">
        <v>445.57800000000003</v>
      </c>
      <c r="E22" s="9">
        <v>458.94534000000004</v>
      </c>
      <c r="F22" s="9">
        <v>481.892607</v>
      </c>
      <c r="G22" s="9">
        <v>505.9872373500001</v>
      </c>
      <c r="H22" s="9">
        <v>521.16685447050008</v>
      </c>
      <c r="I22" s="9">
        <v>536.80186010461512</v>
      </c>
      <c r="J22" s="9">
        <v>552.90591590775364</v>
      </c>
      <c r="K22" s="9">
        <v>569.49309338498631</v>
      </c>
      <c r="L22" s="10">
        <v>492.53709082178545</v>
      </c>
      <c r="N22" s="6"/>
    </row>
    <row r="23" spans="1:14" x14ac:dyDescent="0.25">
      <c r="A23" s="5">
        <v>19</v>
      </c>
      <c r="B23" s="9">
        <v>474.99999999999994</v>
      </c>
      <c r="C23" s="9">
        <v>477.9143307664317</v>
      </c>
      <c r="D23" s="9">
        <v>481.25166880486057</v>
      </c>
      <c r="E23" s="9">
        <v>518.88863850883081</v>
      </c>
      <c r="F23" s="9">
        <v>527.12872083668549</v>
      </c>
      <c r="G23" s="9">
        <v>521.300491462737</v>
      </c>
      <c r="H23" s="9">
        <v>515.48153184979094</v>
      </c>
      <c r="I23" s="9">
        <v>508.81315237146083</v>
      </c>
      <c r="J23" s="9">
        <v>503.03769819581817</v>
      </c>
      <c r="K23" s="9">
        <v>497.27756638518974</v>
      </c>
      <c r="L23" s="10">
        <v>502.60937991818054</v>
      </c>
      <c r="N23" s="6"/>
    </row>
    <row r="24" spans="1:14" x14ac:dyDescent="0.25">
      <c r="A24" s="5">
        <v>20</v>
      </c>
      <c r="B24" s="9">
        <v>445.69207505598689</v>
      </c>
      <c r="C24" s="9">
        <v>478.60261152831038</v>
      </c>
      <c r="D24" s="9">
        <v>521.8729497429722</v>
      </c>
      <c r="E24" s="9">
        <v>478.71595973135913</v>
      </c>
      <c r="F24" s="9">
        <v>488.17372079871473</v>
      </c>
      <c r="G24" s="9">
        <v>519.12910019969104</v>
      </c>
      <c r="H24" s="9">
        <v>531.61269829276421</v>
      </c>
      <c r="I24" s="9">
        <v>563.21503568204059</v>
      </c>
      <c r="J24" s="9">
        <v>688.60254969841094</v>
      </c>
      <c r="K24" s="9">
        <v>622.28625472767885</v>
      </c>
      <c r="L24" s="10">
        <v>533.7902955457929</v>
      </c>
      <c r="N24" s="6"/>
    </row>
    <row r="25" spans="1:14" x14ac:dyDescent="0.25">
      <c r="A25" s="14" t="s">
        <v>4</v>
      </c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1">
        <f>AVERAGE(L5:L24)</f>
        <v>438.84352080997013</v>
      </c>
      <c r="M25" s="7"/>
    </row>
    <row r="26" spans="1:14" x14ac:dyDescent="0.25">
      <c r="A26" s="17" t="s">
        <v>1</v>
      </c>
      <c r="B26" s="18"/>
      <c r="C26" s="18"/>
      <c r="D26" s="18"/>
      <c r="E26" s="18"/>
      <c r="F26" s="18"/>
      <c r="G26" s="18"/>
      <c r="H26" s="18"/>
      <c r="I26" s="18"/>
      <c r="J26" s="18"/>
      <c r="K26" s="19"/>
      <c r="L26" s="10">
        <f>+ROUND(((SUM(L5:L24)-MAX(L5:L24)-MIN(L5:L24))/(COUNT(L5:L24)-COUNT(L27:L28))),0)</f>
        <v>438</v>
      </c>
      <c r="M26" s="8"/>
    </row>
    <row r="27" spans="1:14" x14ac:dyDescent="0.25">
      <c r="A27" s="14" t="s">
        <v>7</v>
      </c>
      <c r="B27" s="15"/>
      <c r="C27" s="15"/>
      <c r="D27" s="15"/>
      <c r="E27" s="15"/>
      <c r="F27" s="15"/>
      <c r="G27" s="15"/>
      <c r="H27" s="15"/>
      <c r="I27" s="15"/>
      <c r="J27" s="15"/>
      <c r="K27" s="16" t="s">
        <v>5</v>
      </c>
      <c r="L27" s="11">
        <f>+MIN(L5:L24)</f>
        <v>363.1053917208344</v>
      </c>
    </row>
    <row r="28" spans="1:14" x14ac:dyDescent="0.25">
      <c r="A28" s="14" t="s">
        <v>6</v>
      </c>
      <c r="B28" s="15"/>
      <c r="C28" s="15"/>
      <c r="D28" s="15"/>
      <c r="E28" s="15"/>
      <c r="F28" s="15"/>
      <c r="G28" s="15"/>
      <c r="H28" s="15"/>
      <c r="I28" s="15"/>
      <c r="J28" s="15"/>
      <c r="K28" s="16" t="s">
        <v>6</v>
      </c>
      <c r="L28" s="11">
        <f>+MAX(L5:L24)</f>
        <v>533.7902955457929</v>
      </c>
    </row>
    <row r="29" spans="1:14" x14ac:dyDescent="0.25">
      <c r="L29" s="7"/>
    </row>
  </sheetData>
  <mergeCells count="15">
    <mergeCell ref="K3:K4"/>
    <mergeCell ref="A27:K27"/>
    <mergeCell ref="A28:K28"/>
    <mergeCell ref="F3:F4"/>
    <mergeCell ref="A25:K25"/>
    <mergeCell ref="A26:K26"/>
    <mergeCell ref="G3:G4"/>
    <mergeCell ref="H3:H4"/>
    <mergeCell ref="I3:I4"/>
    <mergeCell ref="J3:J4"/>
    <mergeCell ref="A3:A4"/>
    <mergeCell ref="B3:B4"/>
    <mergeCell ref="C3:C4"/>
    <mergeCell ref="D3:D4"/>
    <mergeCell ref="E3:E4"/>
  </mergeCells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5385B256F0574A8E5CE8FCE2A5477C" ma:contentTypeVersion="17" ma:contentTypeDescription="Crear nuevo documento." ma:contentTypeScope="" ma:versionID="3f8b9f24ae2fbe3dbd87f53d361f2ebd">
  <xsd:schema xmlns:xsd="http://www.w3.org/2001/XMLSchema" xmlns:xs="http://www.w3.org/2001/XMLSchema" xmlns:p="http://schemas.microsoft.com/office/2006/metadata/properties" xmlns:ns2="a29962c2-db64-44b6-bb40-607f45c46189" xmlns:ns3="9406bea5-fcf1-424a-9f5e-6e7d0d8d5dbe" targetNamespace="http://schemas.microsoft.com/office/2006/metadata/properties" ma:root="true" ma:fieldsID="8ea40681a5d2fd1eeebb38c878d36c9e" ns2:_="" ns3:_="">
    <xsd:import namespace="a29962c2-db64-44b6-bb40-607f45c46189"/>
    <xsd:import namespace="9406bea5-fcf1-424a-9f5e-6e7d0d8d5d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962c2-db64-44b6-bb40-607f45c461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429bffdc-a54b-43ae-9e42-6b83f556f1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6bea5-fcf1-424a-9f5e-6e7d0d8d5db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34b5242-b47e-4416-9b60-5b79f5cb0b13}" ma:internalName="TaxCatchAll" ma:showField="CatchAllData" ma:web="9406bea5-fcf1-424a-9f5e-6e7d0d8d5d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9962c2-db64-44b6-bb40-607f45c46189">
      <Terms xmlns="http://schemas.microsoft.com/office/infopath/2007/PartnerControls"/>
    </lcf76f155ced4ddcb4097134ff3c332f>
    <TaxCatchAll xmlns="9406bea5-fcf1-424a-9f5e-6e7d0d8d5dbe" xsi:nil="true"/>
  </documentManagement>
</p:properties>
</file>

<file path=customXml/itemProps1.xml><?xml version="1.0" encoding="utf-8"?>
<ds:datastoreItem xmlns:ds="http://schemas.openxmlformats.org/officeDocument/2006/customXml" ds:itemID="{2421256F-0017-4166-B1CD-755B7B6B02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994AEA-9B55-45E4-8593-F79C765A72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29962c2-db64-44b6-bb40-607f45c46189"/>
    <ds:schemaRef ds:uri="9406bea5-fcf1-424a-9f5e-6e7d0d8d5db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20947B-C3E3-4C3D-8BD9-523A0311E61F}">
  <ds:schemaRefs>
    <ds:schemaRef ds:uri="http://schemas.microsoft.com/office/2006/metadata/properties"/>
    <ds:schemaRef ds:uri="http://www.w3.org/2000/xmlns/"/>
    <ds:schemaRef ds:uri="a29962c2-db64-44b6-bb40-607f45c46189"/>
    <ds:schemaRef ds:uri="http://schemas.microsoft.com/office/infopath/2007/PartnerControls"/>
    <ds:schemaRef ds:uri="9406bea5-fcf1-424a-9f5e-6e7d0d8d5dbe"/>
    <ds:schemaRef ds:uri="http://www.w3.org/2001/XMLSchema-instan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de Acta Jul-25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</dc:creator>
  <cp:lastModifiedBy>Maximiliano Acevedo Olavarría</cp:lastModifiedBy>
  <dcterms:created xsi:type="dcterms:W3CDTF">2020-08-28T14:51:05Z</dcterms:created>
  <dcterms:modified xsi:type="dcterms:W3CDTF">2025-08-28T15:47:56Z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0x010100E95385B256F0574A8E5CE8FCE2A5477C</vt:lpwstr>
  </property>
  <property fmtid="{D5CDD505-2E9C-101B-9397-08002B2CF9AE}" pid="3" name="MediaServiceImageTags">
    <vt:lpwstr/>
  </property>
</Properties>
</file>