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haciendachile.sharepoint.com/sites/CoordinacinMacroeconmica/Documentos compartidos/PIB tendencial/Comité_2025/5.-Acta y PPT CFA/"/>
    </mc:Choice>
  </mc:AlternateContent>
  <xr:revisionPtr revIDLastSave="2610" documentId="13_ncr:1_{98DAE44B-B971-41E5-BC71-3304390220AB}" xr6:coauthVersionLast="47" xr6:coauthVersionMax="47" xr10:uidLastSave="{61EC567D-E359-4A14-B4F4-8B398F013632}"/>
  <bookViews>
    <workbookView xWindow="-120" yWindow="480" windowWidth="29040" windowHeight="15840" tabRatio="798" xr2:uid="{00000000-000D-0000-FFFF-FFFF00000000}"/>
  </bookViews>
  <sheets>
    <sheet name="Cuadros Acta" sheetId="5" r:id="rId1"/>
    <sheet name="Anexo 1" sheetId="58" r:id="rId2"/>
    <sheet name="Anexo 2" sheetId="4" r:id="rId3"/>
    <sheet name="Anexo 3" sheetId="57" r:id="rId4"/>
    <sheet name="Anexo 4" sheetId="54" r:id="rId5"/>
    <sheet name="BBDD" sheetId="5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2" i="58" l="1"/>
  <c r="D62" i="58"/>
  <c r="E62" i="58"/>
  <c r="F62" i="58"/>
  <c r="G62" i="58"/>
  <c r="H62" i="58"/>
  <c r="C63" i="58"/>
  <c r="D63" i="58"/>
  <c r="E63" i="58"/>
  <c r="F63" i="58"/>
  <c r="G63" i="58"/>
  <c r="H63" i="58"/>
</calcChain>
</file>

<file path=xl/sharedStrings.xml><?xml version="1.0" encoding="utf-8"?>
<sst xmlns="http://schemas.openxmlformats.org/spreadsheetml/2006/main" count="525" uniqueCount="225">
  <si>
    <t>Inversión</t>
  </si>
  <si>
    <t>Porcentaje</t>
  </si>
  <si>
    <t>PIB No Minero Tendencial</t>
  </si>
  <si>
    <t>Productividad total de factores</t>
  </si>
  <si>
    <t>(var. % a/a)</t>
  </si>
  <si>
    <t>Fuerza de trabajo</t>
  </si>
  <si>
    <t>Horas Trabajadas</t>
  </si>
  <si>
    <t>Incidencia del Factor Capital</t>
  </si>
  <si>
    <t>Incidencia del Factor Trabajo</t>
  </si>
  <si>
    <t>3T-01</t>
  </si>
  <si>
    <t>4T-04</t>
  </si>
  <si>
    <t>1T-05</t>
  </si>
  <si>
    <t>4T-01</t>
  </si>
  <si>
    <t>1T-02</t>
  </si>
  <si>
    <t>2T-02</t>
  </si>
  <si>
    <t>3T-02</t>
  </si>
  <si>
    <t>4T-02</t>
  </si>
  <si>
    <t>1T-03</t>
  </si>
  <si>
    <t>2T-03</t>
  </si>
  <si>
    <t>3T-03</t>
  </si>
  <si>
    <t>4T-03</t>
  </si>
  <si>
    <t>1T-04</t>
  </si>
  <si>
    <t>2T-04</t>
  </si>
  <si>
    <t>3T-04</t>
  </si>
  <si>
    <t>2T-05</t>
  </si>
  <si>
    <t>3T-05</t>
  </si>
  <si>
    <t>4T-05</t>
  </si>
  <si>
    <t>1T-06</t>
  </si>
  <si>
    <t>2T-06</t>
  </si>
  <si>
    <t>3T-06</t>
  </si>
  <si>
    <t>4T-06</t>
  </si>
  <si>
    <t>1T-07</t>
  </si>
  <si>
    <t>2T-07</t>
  </si>
  <si>
    <t>3T-07</t>
  </si>
  <si>
    <t>4T-07</t>
  </si>
  <si>
    <t>1T-08</t>
  </si>
  <si>
    <t>2T-08</t>
  </si>
  <si>
    <t>3T-08</t>
  </si>
  <si>
    <t>4T-08</t>
  </si>
  <si>
    <t>1T-09</t>
  </si>
  <si>
    <t>2T-09</t>
  </si>
  <si>
    <t>3T-09</t>
  </si>
  <si>
    <t>4T-09</t>
  </si>
  <si>
    <t>1T-10</t>
  </si>
  <si>
    <t>2T-10</t>
  </si>
  <si>
    <t>3T-10</t>
  </si>
  <si>
    <t>4T-10</t>
  </si>
  <si>
    <t>1T-11</t>
  </si>
  <si>
    <t>2T-11</t>
  </si>
  <si>
    <t>3T-11</t>
  </si>
  <si>
    <t>4T-11</t>
  </si>
  <si>
    <t>1T-12</t>
  </si>
  <si>
    <t>2T-12</t>
  </si>
  <si>
    <t>3T-12</t>
  </si>
  <si>
    <t>4T-12</t>
  </si>
  <si>
    <t>1T-13</t>
  </si>
  <si>
    <t>2T-13</t>
  </si>
  <si>
    <t>3T-13</t>
  </si>
  <si>
    <t>4T-13</t>
  </si>
  <si>
    <t>1T-14</t>
  </si>
  <si>
    <t>2T-14</t>
  </si>
  <si>
    <t>3T-14</t>
  </si>
  <si>
    <t>4T-14</t>
  </si>
  <si>
    <t>1T-15</t>
  </si>
  <si>
    <t>2T-15</t>
  </si>
  <si>
    <t>3T-15</t>
  </si>
  <si>
    <t>4T-15</t>
  </si>
  <si>
    <t>1T-16</t>
  </si>
  <si>
    <t>2T-16</t>
  </si>
  <si>
    <t>3T-16</t>
  </si>
  <si>
    <t>4T-16</t>
  </si>
  <si>
    <t>1T-17</t>
  </si>
  <si>
    <t>2T-17</t>
  </si>
  <si>
    <t>3T-17</t>
  </si>
  <si>
    <t>4T-17</t>
  </si>
  <si>
    <t>1T-18</t>
  </si>
  <si>
    <t>2T-18</t>
  </si>
  <si>
    <t>3T-18</t>
  </si>
  <si>
    <t>4T-18</t>
  </si>
  <si>
    <t>1T-19</t>
  </si>
  <si>
    <t>2T-19</t>
  </si>
  <si>
    <t>3T-19</t>
  </si>
  <si>
    <t>4T-19</t>
  </si>
  <si>
    <t>1T-20</t>
  </si>
  <si>
    <t>2T-20</t>
  </si>
  <si>
    <t>3T-20</t>
  </si>
  <si>
    <t>4T-20</t>
  </si>
  <si>
    <t>1T-21</t>
  </si>
  <si>
    <t>2T-21</t>
  </si>
  <si>
    <t>3T-21</t>
  </si>
  <si>
    <t>4T-21</t>
  </si>
  <si>
    <t>1T-22</t>
  </si>
  <si>
    <t>2T-22</t>
  </si>
  <si>
    <t>3T-22</t>
  </si>
  <si>
    <t>4T-22</t>
  </si>
  <si>
    <t>1T-23</t>
  </si>
  <si>
    <t>2T-23</t>
  </si>
  <si>
    <t>3T-23</t>
  </si>
  <si>
    <t>4T-23</t>
  </si>
  <si>
    <t>Fuente</t>
  </si>
  <si>
    <t>Banco Central de Chile</t>
  </si>
  <si>
    <t>Banco Central de Chile e INE</t>
  </si>
  <si>
    <t xml:space="preserve">	
PIB no minero, volumen a precios del año anterior encadenado, desestacionalizado, series empalmadas, referencia 2018</t>
  </si>
  <si>
    <t>Inflación a un año (Encuesta de Expectativas Economicas)</t>
  </si>
  <si>
    <t>fecha</t>
  </si>
  <si>
    <t>(miles de millones de pesos encadenados)</t>
  </si>
  <si>
    <t>var. % t/t (SA)</t>
  </si>
  <si>
    <t>(porcentaje)</t>
  </si>
  <si>
    <t>IPC Sin Volátiles</t>
  </si>
  <si>
    <t>Cuadro 1: Proyección de la tasa de desempleo</t>
  </si>
  <si>
    <t>Cuadro 5: Resultado FMV</t>
  </si>
  <si>
    <t>Cuadro 6: PIB No Minero Tendencial</t>
  </si>
  <si>
    <t>Cuadro 7: Resultados de la estimación del crecimiento del PIB No Minero Tendencial y la brecha</t>
  </si>
  <si>
    <t>FALTA NOTA ACLARATORIA</t>
  </si>
  <si>
    <t>1T-24</t>
  </si>
  <si>
    <t>2T-24</t>
  </si>
  <si>
    <t>3T-24</t>
  </si>
  <si>
    <t>4T-24</t>
  </si>
  <si>
    <t>Media Podada</t>
  </si>
  <si>
    <t>Cuadro 3: Proyección del crecimiento del PIB No Minero</t>
  </si>
  <si>
    <t>Cuadro 4: Proyección de la Inflación Sin Volátiles</t>
  </si>
  <si>
    <t>Tasa de Desempleo - % desestacionalizada</t>
  </si>
  <si>
    <t>y</t>
  </si>
  <si>
    <t>u</t>
  </si>
  <si>
    <t>infl</t>
  </si>
  <si>
    <t>infl_e</t>
  </si>
  <si>
    <t>Tasa de desocupación serie desestacionalizada</t>
  </si>
  <si>
    <t>Datos utilizados en el FMV</t>
  </si>
  <si>
    <t>IPC SV desestacionalizado (variación trimestral anualizada)</t>
  </si>
  <si>
    <t>2T 2025</t>
  </si>
  <si>
    <t>3T 2025</t>
  </si>
  <si>
    <t>4T 2025</t>
  </si>
  <si>
    <t>1T-25</t>
  </si>
  <si>
    <t>2T-25</t>
  </si>
  <si>
    <t>3T-25</t>
  </si>
  <si>
    <t>4T-25</t>
  </si>
  <si>
    <t>(contribución a la variación porcentual anual)</t>
  </si>
  <si>
    <t>Experto/a:</t>
  </si>
  <si>
    <t>Experto/a</t>
  </si>
  <si>
    <t>* Experto/a proyectó usando sus propios supuestos y cálculos para obtener la incidencia del Factor Capital, lo cual se ofreció como opción.</t>
  </si>
  <si>
    <t>1T 2026</t>
  </si>
  <si>
    <t>2T 2026</t>
  </si>
  <si>
    <t>3T 2026</t>
  </si>
  <si>
    <t>4T 2026</t>
  </si>
  <si>
    <t>3T-26</t>
  </si>
  <si>
    <t>4T-26</t>
  </si>
  <si>
    <t>1T-26</t>
  </si>
  <si>
    <t>2T-26</t>
  </si>
  <si>
    <t>Miles de Millones, $ año anterior, referencia 2018</t>
  </si>
  <si>
    <t>PIB No Minero Potencial FMV desestacionalizado - Miles Mill. $ año anterior - Referencia 2018</t>
  </si>
  <si>
    <t>Brecha PIB No Minero Tendencial/PIB No Minero Efectivo</t>
  </si>
  <si>
    <t>Var. % a/a</t>
  </si>
  <si>
    <t>PIB No Minero Tendencial - Miles Mill. $ año anterior - Referencia 2018 - Var. % a/a</t>
  </si>
  <si>
    <t>IPC General - Var. % a/a</t>
  </si>
  <si>
    <t>PIB No Minero - Miles Mill. $ año anterior - Referencia 2018 - Var. % t/t desestacionalizada</t>
  </si>
  <si>
    <t>Miles de Millones, $ año anterior, Referencia 2018</t>
  </si>
  <si>
    <t>IPC Sin Volátiles - Var. % t/t desestacionalizada</t>
  </si>
  <si>
    <t>Factores Estacionales PIB No Minero entregados al Comité Consultivo</t>
  </si>
  <si>
    <t>Factores Estacionales IPC Sin Volátiles entregados al Comité Consultivo</t>
  </si>
  <si>
    <t>PIB No Minero - Miles Mill. $ año anterior - Referencia 2018</t>
  </si>
  <si>
    <t>IPC SV desestacionalizado (ARIMA X-13 Eviews)</t>
  </si>
  <si>
    <t>Cuadro 2: Proyección de la Inflación General</t>
  </si>
  <si>
    <t>1*</t>
  </si>
  <si>
    <t>2*</t>
  </si>
  <si>
    <t>12*</t>
  </si>
  <si>
    <t xml:space="preserve">	
PIB no minero (ln)</t>
  </si>
  <si>
    <t>PIB Minero - Miles Mill. $ año anterior - Referencia 2018</t>
  </si>
  <si>
    <t>PIB Tendencial</t>
  </si>
  <si>
    <t>9*</t>
  </si>
  <si>
    <t>PIB Minero de tendencia</t>
  </si>
  <si>
    <t>3*</t>
  </si>
  <si>
    <t>4*</t>
  </si>
  <si>
    <t>5*</t>
  </si>
  <si>
    <t>6*</t>
  </si>
  <si>
    <t>7*</t>
  </si>
  <si>
    <t>11*</t>
  </si>
  <si>
    <t>15*</t>
  </si>
  <si>
    <t>16*</t>
  </si>
  <si>
    <t>17*</t>
  </si>
  <si>
    <t>18*</t>
  </si>
  <si>
    <t>19*</t>
  </si>
  <si>
    <t>Cuadro 4.1: Productividad total de factores de mediano plazo</t>
  </si>
  <si>
    <t>Cuadro 4.2: Fuerza de trabajo de mediano plazo</t>
  </si>
  <si>
    <t>Cuadro 4.3: Horas Trabajadas de mediano plazo</t>
  </si>
  <si>
    <t>Cuadro 4.4: Incidencia del Factor Capital</t>
  </si>
  <si>
    <t>Cuadro 4.5: Incidencia del Factor Trabajo</t>
  </si>
  <si>
    <r>
      <t>Anexo 4 – Proyecciones de variables que dan lugar al crecimiento del PIB No Minero Tendencial</t>
    </r>
    <r>
      <rPr>
        <sz val="8"/>
        <rFont val="Times New Roman"/>
        <family val="1"/>
      </rPr>
      <t> </t>
    </r>
    <r>
      <rPr>
        <b/>
        <sz val="14"/>
        <rFont val="Times New Roman"/>
        <family val="1"/>
      </rPr>
      <t xml:space="preserve"> de Mediano Plazo</t>
    </r>
  </si>
  <si>
    <t>Anexo 3 - Factores estacionales PIB No Minero e IPC Sin Volátiles</t>
  </si>
  <si>
    <t>Cuadro 3.1: Factores Estacionales PIB No Minero entregados al Comité Consultivo</t>
  </si>
  <si>
    <t>Cuadro 3.2: Factores Estacionales IPC Sin Volátiles entregados al Comité Consultivo</t>
  </si>
  <si>
    <t>Cuadro 2.2: Proyecciones Comité Consultivo – IPC Sin Volátiles, var. %, a/a</t>
  </si>
  <si>
    <t>Anexo 2 - Entrega de resultados en proyección anual</t>
  </si>
  <si>
    <t>Anexo 1 – Proyecciones de crecimiento de PIB Minero, PIB Minero de tendencia y PIB Tendencial</t>
  </si>
  <si>
    <t>Cuadro 1.2: Resultado filtro Hodrick-Prescott</t>
  </si>
  <si>
    <t>Cuadro 1.3: PIB Tendencial</t>
  </si>
  <si>
    <t>Nota: Para el PIB No Minero e IPC Sin Volátiles se solicitaron proyecciones trimestrales, que podían entregarse en formato var. % t/t SA o var. % a/a NSA.  Las proyecciones consideradas para el filtro multivariado corresponden a la proyección de la variación trimestral. En caso de hacer proyección en var. % a/a se consideran las proyecciones implícitas para la var. % t/t SA utilizando los factores estacionales provistos por el Ministerio de Hacienda (que opcionalmente se podían cambiar).
* Experto/a realizó originalmente una proyección en variación anual. Dicha proyección se encuentra en Anexo 2 (Cuadro 2.2).</t>
  </si>
  <si>
    <r>
      <t>Nota: Para obtener las proyecciones de crecimiento trimestral desestacionalizado, se aplicó el crecimiento anual estimado a la serie de PIB No Minero no desestacionalizado, para luego desestacionalizar las proyecciones utilizando el factor estacional provisto por el Ministerio de Hacienda (Anexo 3, Cuadro 3.1).</t>
    </r>
    <r>
      <rPr>
        <sz val="10"/>
        <color rgb="FFFF0000"/>
        <rFont val="Times New Roman"/>
        <family val="1"/>
      </rPr>
      <t xml:space="preserve"> </t>
    </r>
    <r>
      <rPr>
        <sz val="10"/>
        <rFont val="Times New Roman"/>
        <family val="1"/>
      </rPr>
      <t>Quienes integran el Comité Consultivo tuvieron la posibilidad de utilizar otros factores estacionales, pero optaron por no hacerlo.</t>
    </r>
  </si>
  <si>
    <t>Nota: Para obtener las proyecciones de crecimiento trimestral desestacionalizado, se aplicó el crecimiento anual estimado a la serie de PIB No Minero no desestacionalizado, para luego desestacionalizar las proyecciones utilizando el factor estacional provisto por el Ministerio de Hacienda (Anexo 3, Cuadro 3.2). Quienes integran el Comité Consultivo tuvieron la posibilidad de utilizar otros factores estacionales, pero optaron por no hacerlo.</t>
  </si>
  <si>
    <t>Cuadro 1.1: Proyecciones Comité Consultivo – PIB Minero</t>
  </si>
  <si>
    <t>Cuadro 2.1: Proyecciones Comité Consultivo – PIB No Minero</t>
  </si>
  <si>
    <t>Nota: * Experto/a no realizó proyecciones de PIB Minero.</t>
  </si>
  <si>
    <t xml:space="preserve">	
PIB minero, volumen a precios del año anterior encadenado, series empalmadas, referencia 2018</t>
  </si>
  <si>
    <t>Peso PIB Minero</t>
  </si>
  <si>
    <t>Peso PIB No Minero</t>
  </si>
  <si>
    <t>PIB Minero Nominal / PIB Total Nominal</t>
  </si>
  <si>
    <t>PIB No Minero Nominal / PIB Total Nominal</t>
  </si>
  <si>
    <t>1T 2027</t>
  </si>
  <si>
    <t>2T 2027</t>
  </si>
  <si>
    <t>3T 2027</t>
  </si>
  <si>
    <t>4T 2027</t>
  </si>
  <si>
    <t>1T-27</t>
  </si>
  <si>
    <t>2T-27</t>
  </si>
  <si>
    <t>3T-27</t>
  </si>
  <si>
    <t>4T-27</t>
  </si>
  <si>
    <t>14*</t>
  </si>
  <si>
    <r>
      <t xml:space="preserve">Nota: Para el PIB No Minero e IPC Sin Volátiles se solicitaron proyecciones trimestrales, que podían entregarse en formato var. % t/t SA o var. % a/a NSA.  </t>
    </r>
    <r>
      <rPr>
        <sz val="10"/>
        <color theme="1"/>
        <rFont val="Times New Roman"/>
        <family val="1"/>
      </rPr>
      <t xml:space="preserve">Las proyecciones consideradas para el filtro multivariado corresponden a la proyección de la variación trimestral. </t>
    </r>
    <r>
      <rPr>
        <sz val="10"/>
        <rFont val="Times New Roman"/>
        <family val="1"/>
      </rPr>
      <t>En caso de hacer proyección en var. % a/a se consideran las proyecciones implícitas para la var. % t/t SA utilizando los factores estacionales provistos por el Ministerio de Hacienda (que opcionalmente se podían cambiar).
* Experto/a realizó originalmente una proyección en variación anual. Dicha proyección se encuentra en Anexo 2 (Cuadro 2.1).</t>
    </r>
  </si>
  <si>
    <t>2T26</t>
  </si>
  <si>
    <t>3T26</t>
  </si>
  <si>
    <t>4T26</t>
  </si>
  <si>
    <t>-</t>
  </si>
  <si>
    <t>13*</t>
  </si>
  <si>
    <t>Nota: El filtro HP se aplicó a la serie en logaritmo natural. Para más información ver la minuta “Metodología para el cálculo del PIB No Minero Tendencial” (2025).</t>
  </si>
  <si>
    <r>
      <t>Nota: Los factores estacionales efectivos son calculados en base a los datos del Banco Central de Chile disponibles a la fecha de la consulta. Por su parte, las proyecciones de los factores estacionales son realizadas con un modelo ARMA (4,4), el cual incluye como regresores los días hábiles y feriados de cada trimestre. Para más información ver la minuta “Metodología para el cálculo del PIB No Minero Tendencial" (2025)</t>
    </r>
    <r>
      <rPr>
        <sz val="8.5"/>
        <color theme="1"/>
        <rFont val="Times New Roman"/>
        <family val="1"/>
      </rPr>
      <t>.</t>
    </r>
  </si>
  <si>
    <t>Nota: Una vez recepcionadas las estimaciones del Comité Consultivo, el Ministerio de Hacienda construirá, para cada trimestre, el promedio de las proyecciones entregadas excluyendo las dos observaciones extremas -esto es, la estimación más alta y más baja, respectivamente-. Luego, considerando los datos históricos efectivos al momento de cálculo y el promedio podado de las proyecciones trimestrales realizadas por el Comité Consultivo, el Ministerio de Hacienda calculará un PIB No Minero Potencial trimestral: histórico, para el año en curso y para el año siguiente.</t>
  </si>
  <si>
    <t>Nota: Los factores estacionales efectivos se obtienen mediante la desestacionalización de las series trimestrales del Banco Central de Chile. Por su parte, la proyección de los factores se realiza en base a los promedios de los trimestres correspondientes entre 2022 y 2024. Para más información ver la minuta “Metodología para el cálculo del PIB No Minero Tendencial”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</si>
</sst>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164" formatCode="_-* #,##0_-;\-* #,##0_-;_-* &quot;-&quot;_-;_-@_-"/>
    <numFmt numFmtId="165" formatCode="_-* #,##0.00_-;\-* #,##0.00_-;_-* &quot;-&quot;??_-;_-@_-"/>
    <numFmt numFmtId="166" formatCode="_-* #,##0\ _€_-;\-* #,##0\ _€_-;_-* &quot;-&quot;\ _€_-;_-@_-"/>
    <numFmt numFmtId="167" formatCode="0.0000"/>
    <numFmt numFmtId="168" formatCode="0.0"/>
    <numFmt numFmtId="169" formatCode="0.000%"/>
    <numFmt numFmtId="170" formatCode="#,##0.000"/>
    <numFmt numFmtId="171" formatCode="0.00000"/>
    <numFmt numFmtId="172" formatCode="#,##0.000000"/>
    <numFmt numFmtId="173" formatCode="#,##0.00000"/>
    <numFmt numFmtId="174" formatCode="0.000000%"/>
    <numFmt numFmtId="175" formatCode="0.0000000"/>
    <numFmt numFmtId="176" formatCode="0.0%"/>
    <numFmt numFmtId="177" formatCode="0.000"/>
    <numFmt numFmtId="178" formatCode="#,##0.0"/>
    <numFmt numFmtId="179" formatCode="#,##0.0000"/>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alibri"/>
      <family val="2"/>
    </font>
    <font>
      <sz val="10"/>
      <name val="Courier"/>
      <family val="3"/>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Times New Roman"/>
      <family val="1"/>
    </font>
    <font>
      <sz val="10"/>
      <color indexed="9"/>
      <name val="Times New Roman"/>
      <family val="1"/>
    </font>
    <font>
      <sz val="10"/>
      <name val="Times New Roman"/>
      <family val="1"/>
    </font>
    <font>
      <b/>
      <i/>
      <sz val="10"/>
      <color indexed="17"/>
      <name val="Times New Roman"/>
      <family val="1"/>
    </font>
    <font>
      <sz val="10"/>
      <color theme="1"/>
      <name val="Times New Roman"/>
      <family val="1"/>
    </font>
    <font>
      <sz val="10"/>
      <name val="Arial"/>
      <family val="2"/>
    </font>
    <font>
      <sz val="8"/>
      <name val="Arial"/>
      <family val="2"/>
    </font>
    <font>
      <b/>
      <sz val="14"/>
      <name val="Times New Roman"/>
      <family val="1"/>
    </font>
    <font>
      <b/>
      <sz val="12"/>
      <name val="Times New Roman"/>
      <family val="1"/>
    </font>
    <font>
      <sz val="8"/>
      <name val="Times New Roman"/>
      <family val="1"/>
    </font>
    <font>
      <sz val="10"/>
      <color rgb="FFFF0000"/>
      <name val="Times New Roman"/>
      <family val="1"/>
    </font>
    <font>
      <sz val="5"/>
      <name val="Times New Roman"/>
      <family val="1"/>
    </font>
    <font>
      <sz val="8.5"/>
      <color theme="1"/>
      <name val="Times New Roman"/>
      <family val="1"/>
    </font>
    <font>
      <b/>
      <sz val="10"/>
      <color theme="1"/>
      <name val="Times New Roman"/>
      <family val="1"/>
    </font>
    <font>
      <b/>
      <sz val="11"/>
      <color rgb="FFFF0000"/>
      <name val="Calibri"/>
      <family val="2"/>
      <scheme val="minor"/>
    </font>
    <font>
      <b/>
      <sz val="10"/>
      <name val="Calibri"/>
      <family val="2"/>
      <scheme val="minor"/>
    </font>
    <font>
      <sz val="11"/>
      <name val="Times New Roman"/>
      <family val="1"/>
    </font>
    <font>
      <sz val="10"/>
      <color theme="1" tint="4.9989318521683403E-2"/>
      <name val="Times New Roman"/>
      <family val="1"/>
    </font>
    <font>
      <sz val="11"/>
      <color theme="1" tint="4.9989318521683403E-2"/>
      <name val="Times New Roman"/>
      <family val="1"/>
    </font>
    <font>
      <b/>
      <sz val="11"/>
      <color theme="1"/>
      <name val="Times New Roman"/>
      <family val="1"/>
    </font>
    <font>
      <sz val="11"/>
      <color theme="1"/>
      <name val="Times New Roman"/>
      <family val="1"/>
    </font>
    <font>
      <sz val="11"/>
      <color rgb="FF000000"/>
      <name val="Calibri"/>
      <family val="2"/>
    </font>
    <font>
      <b/>
      <sz val="10"/>
      <color theme="1" tint="4.9989318521683403E-2"/>
      <name val="Times New Roman"/>
      <family val="1"/>
    </font>
  </fonts>
  <fills count="3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solid">
        <fgColor rgb="FF92D050"/>
        <bgColor indexed="64"/>
      </patternFill>
    </fill>
    <fill>
      <patternFill patternType="solid">
        <fgColor rgb="FFCCFFCC"/>
        <bgColor indexed="64"/>
      </patternFill>
    </fill>
  </fills>
  <borders count="39">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bottom style="thin">
        <color theme="0"/>
      </bottom>
      <diagonal/>
    </border>
    <border>
      <left style="thin">
        <color indexed="64"/>
      </left>
      <right style="thin">
        <color theme="0"/>
      </right>
      <top/>
      <bottom style="thin">
        <color theme="0"/>
      </bottom>
      <diagonal/>
    </border>
    <border>
      <left style="thin">
        <color theme="0"/>
      </left>
      <right style="thin">
        <color indexed="64"/>
      </right>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indexed="64"/>
      </right>
      <top style="thin">
        <color indexed="64"/>
      </top>
      <bottom style="thin">
        <color theme="0"/>
      </bottom>
      <diagonal/>
    </border>
    <border>
      <left/>
      <right style="thin">
        <color indexed="64"/>
      </right>
      <top style="thin">
        <color theme="0"/>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indexed="64"/>
      </bottom>
      <diagonal/>
    </border>
    <border>
      <left/>
      <right/>
      <top/>
      <bottom/>
      <diagonal style="thin">
        <color auto="1"/>
      </diagonal>
    </border>
  </borders>
  <cellStyleXfs count="75">
    <xf numFmtId="0" fontId="0" fillId="0" borderId="0"/>
    <xf numFmtId="0" fontId="6" fillId="0" borderId="0">
      <alignment vertical="center"/>
    </xf>
    <xf numFmtId="0" fontId="6" fillId="0" borderId="0">
      <alignment vertical="center"/>
    </xf>
    <xf numFmtId="9" fontId="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3" fillId="0" borderId="0"/>
    <xf numFmtId="0" fontId="4" fillId="0" borderId="0"/>
    <xf numFmtId="165"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7" fillId="0" borderId="0" applyNumberFormat="0" applyFill="0" applyBorder="0" applyAlignment="0" applyProtection="0"/>
    <xf numFmtId="0" fontId="8" fillId="0" borderId="16" applyNumberFormat="0" applyFill="0" applyAlignment="0" applyProtection="0"/>
    <xf numFmtId="0" fontId="9" fillId="0" borderId="17" applyNumberFormat="0" applyFill="0" applyAlignment="0" applyProtection="0"/>
    <xf numFmtId="0" fontId="10" fillId="0" borderId="18" applyNumberFormat="0" applyFill="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6" borderId="0" applyNumberFormat="0" applyBorder="0" applyAlignment="0" applyProtection="0"/>
    <xf numFmtId="0" fontId="14" fillId="7" borderId="19" applyNumberFormat="0" applyAlignment="0" applyProtection="0"/>
    <xf numFmtId="0" fontId="15" fillId="8" borderId="20" applyNumberFormat="0" applyAlignment="0" applyProtection="0"/>
    <xf numFmtId="0" fontId="16" fillId="8" borderId="19" applyNumberFormat="0" applyAlignment="0" applyProtection="0"/>
    <xf numFmtId="0" fontId="17" fillId="0" borderId="21" applyNumberFormat="0" applyFill="0" applyAlignment="0" applyProtection="0"/>
    <xf numFmtId="0" fontId="18" fillId="9" borderId="22"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24" applyNumberFormat="0" applyFill="0" applyAlignment="0" applyProtection="0"/>
    <xf numFmtId="0" fontId="2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2" fillId="34" borderId="0" applyNumberFormat="0" applyBorder="0" applyAlignment="0" applyProtection="0"/>
    <xf numFmtId="0" fontId="2" fillId="0" borderId="0"/>
    <xf numFmtId="0" fontId="2" fillId="10" borderId="23" applyNumberFormat="0" applyFont="0" applyAlignment="0" applyProtection="0"/>
    <xf numFmtId="166" fontId="5" fillId="0" borderId="0" applyFont="0" applyFill="0" applyBorder="0" applyAlignment="0" applyProtection="0"/>
    <xf numFmtId="0" fontId="1" fillId="0" borderId="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23" applyNumberFormat="0" applyFont="0" applyAlignment="0" applyProtection="0"/>
    <xf numFmtId="165" fontId="4" fillId="0" borderId="0" applyFont="0" applyFill="0" applyBorder="0" applyAlignment="0" applyProtection="0"/>
    <xf numFmtId="41" fontId="28" fillId="0" borderId="0" applyFont="0" applyFill="0" applyBorder="0" applyAlignment="0" applyProtection="0"/>
    <xf numFmtId="0" fontId="44" fillId="0" borderId="0"/>
  </cellStyleXfs>
  <cellXfs count="322">
    <xf numFmtId="0" fontId="0" fillId="0" borderId="0" xfId="0"/>
    <xf numFmtId="0" fontId="23" fillId="0" borderId="0" xfId="0" applyFont="1"/>
    <xf numFmtId="10" fontId="24" fillId="3" borderId="0" xfId="2" applyNumberFormat="1" applyFont="1" applyFill="1" applyAlignment="1"/>
    <xf numFmtId="0" fontId="25" fillId="3" borderId="0" xfId="2" applyFont="1" applyFill="1" applyAlignment="1"/>
    <xf numFmtId="0" fontId="23" fillId="2" borderId="0" xfId="0" applyFont="1" applyFill="1" applyAlignment="1">
      <alignment horizontal="center"/>
    </xf>
    <xf numFmtId="0" fontId="25" fillId="2" borderId="0" xfId="0" applyFont="1" applyFill="1" applyAlignment="1">
      <alignment horizontal="center"/>
    </xf>
    <xf numFmtId="0" fontId="25" fillId="2" borderId="0" xfId="0" applyFont="1" applyFill="1"/>
    <xf numFmtId="0" fontId="23" fillId="2" borderId="0" xfId="0" applyFont="1" applyFill="1" applyAlignment="1">
      <alignment horizontal="center" vertical="center" wrapText="1"/>
    </xf>
    <xf numFmtId="0" fontId="23" fillId="2" borderId="0" xfId="0" applyFont="1" applyFill="1"/>
    <xf numFmtId="0" fontId="23" fillId="3" borderId="0" xfId="2" applyFont="1" applyFill="1" applyAlignment="1">
      <alignment horizontal="center" vertical="center"/>
    </xf>
    <xf numFmtId="0" fontId="23" fillId="3" borderId="1" xfId="2" applyFont="1" applyFill="1" applyBorder="1" applyAlignment="1"/>
    <xf numFmtId="0" fontId="23" fillId="2" borderId="12"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3" borderId="1" xfId="0" applyFont="1" applyFill="1" applyBorder="1"/>
    <xf numFmtId="10" fontId="25" fillId="3" borderId="0" xfId="3" applyNumberFormat="1" applyFont="1" applyFill="1" applyBorder="1" applyAlignment="1">
      <alignment horizontal="right"/>
    </xf>
    <xf numFmtId="167" fontId="26" fillId="2" borderId="13" xfId="0" applyNumberFormat="1" applyFont="1" applyFill="1" applyBorder="1" applyAlignment="1">
      <alignment horizontal="center"/>
    </xf>
    <xf numFmtId="0" fontId="23" fillId="2" borderId="7" xfId="0" applyFont="1" applyFill="1" applyBorder="1" applyAlignment="1">
      <alignment horizontal="center" vertical="center" wrapText="1"/>
    </xf>
    <xf numFmtId="0" fontId="23" fillId="3" borderId="2" xfId="2" applyFont="1" applyFill="1" applyBorder="1" applyAlignment="1"/>
    <xf numFmtId="0" fontId="23" fillId="2" borderId="12" xfId="0" applyFont="1" applyFill="1" applyBorder="1"/>
    <xf numFmtId="3" fontId="25" fillId="2" borderId="1" xfId="0" applyNumberFormat="1" applyFont="1" applyFill="1" applyBorder="1" applyAlignment="1">
      <alignment horizontal="center"/>
    </xf>
    <xf numFmtId="0" fontId="25" fillId="2" borderId="10" xfId="0" applyFont="1" applyFill="1" applyBorder="1" applyAlignment="1">
      <alignment horizontal="center"/>
    </xf>
    <xf numFmtId="0" fontId="23" fillId="2" borderId="13" xfId="0" applyFont="1" applyFill="1" applyBorder="1"/>
    <xf numFmtId="3" fontId="25" fillId="2" borderId="2" xfId="0" applyNumberFormat="1" applyFont="1" applyFill="1" applyBorder="1" applyAlignment="1">
      <alignment horizontal="center"/>
    </xf>
    <xf numFmtId="10" fontId="25" fillId="3" borderId="0" xfId="3" applyNumberFormat="1" applyFont="1" applyFill="1" applyBorder="1"/>
    <xf numFmtId="10" fontId="25" fillId="3" borderId="0" xfId="3" applyNumberFormat="1" applyFont="1" applyFill="1" applyBorder="1" applyAlignment="1"/>
    <xf numFmtId="0" fontId="23" fillId="35" borderId="13" xfId="0" applyFont="1" applyFill="1" applyBorder="1"/>
    <xf numFmtId="3" fontId="25" fillId="35" borderId="2" xfId="0" applyNumberFormat="1" applyFont="1" applyFill="1" applyBorder="1" applyAlignment="1">
      <alignment horizontal="center"/>
    </xf>
    <xf numFmtId="168" fontId="25" fillId="35" borderId="13" xfId="3" applyNumberFormat="1" applyFont="1" applyFill="1" applyBorder="1" applyAlignment="1">
      <alignment horizontal="center"/>
    </xf>
    <xf numFmtId="0" fontId="23" fillId="35" borderId="14" xfId="0" applyFont="1" applyFill="1" applyBorder="1"/>
    <xf numFmtId="3" fontId="25" fillId="35" borderId="5" xfId="0" applyNumberFormat="1" applyFont="1" applyFill="1" applyBorder="1" applyAlignment="1">
      <alignment horizontal="center"/>
    </xf>
    <xf numFmtId="0" fontId="25" fillId="3" borderId="0" xfId="0" applyFont="1" applyFill="1"/>
    <xf numFmtId="168" fontId="25" fillId="3" borderId="0" xfId="2" applyNumberFormat="1" applyFont="1" applyFill="1" applyAlignment="1"/>
    <xf numFmtId="17" fontId="23" fillId="3" borderId="12" xfId="0" applyNumberFormat="1" applyFont="1" applyFill="1" applyBorder="1" applyAlignment="1">
      <alignment horizontal="right"/>
    </xf>
    <xf numFmtId="17" fontId="23" fillId="3" borderId="13" xfId="0" applyNumberFormat="1" applyFont="1" applyFill="1" applyBorder="1" applyAlignment="1">
      <alignment horizontal="right"/>
    </xf>
    <xf numFmtId="4" fontId="27" fillId="3" borderId="13" xfId="0" applyNumberFormat="1" applyFont="1" applyFill="1" applyBorder="1" applyAlignment="1">
      <alignment horizontal="center"/>
    </xf>
    <xf numFmtId="17" fontId="23" fillId="3" borderId="14" xfId="0" applyNumberFormat="1" applyFont="1" applyFill="1" applyBorder="1" applyAlignment="1">
      <alignment horizontal="right"/>
    </xf>
    <xf numFmtId="170" fontId="27" fillId="3" borderId="13" xfId="0" applyNumberFormat="1" applyFont="1" applyFill="1" applyBorder="1" applyAlignment="1">
      <alignment horizontal="center"/>
    </xf>
    <xf numFmtId="170" fontId="27" fillId="3" borderId="14" xfId="0" applyNumberFormat="1" applyFont="1" applyFill="1" applyBorder="1" applyAlignment="1">
      <alignment horizontal="center"/>
    </xf>
    <xf numFmtId="41" fontId="25" fillId="3" borderId="0" xfId="73" applyFont="1" applyFill="1" applyBorder="1" applyAlignment="1">
      <alignment horizontal="center"/>
    </xf>
    <xf numFmtId="41" fontId="25" fillId="3" borderId="4" xfId="73" applyFont="1" applyFill="1" applyBorder="1" applyAlignment="1">
      <alignment horizontal="center"/>
    </xf>
    <xf numFmtId="41" fontId="25" fillId="3" borderId="3" xfId="73" applyFont="1" applyFill="1" applyBorder="1" applyAlignment="1">
      <alignment horizontal="center"/>
    </xf>
    <xf numFmtId="41" fontId="25" fillId="3" borderId="11" xfId="73" applyFont="1" applyFill="1" applyBorder="1" applyAlignment="1">
      <alignment horizontal="center"/>
    </xf>
    <xf numFmtId="0" fontId="30" fillId="3" borderId="0" xfId="0" applyFont="1" applyFill="1" applyAlignment="1">
      <alignment vertical="center"/>
    </xf>
    <xf numFmtId="0" fontId="31" fillId="3" borderId="0" xfId="0" applyFont="1" applyFill="1"/>
    <xf numFmtId="0" fontId="23" fillId="3" borderId="0" xfId="0" applyFont="1" applyFill="1" applyAlignment="1">
      <alignment horizontal="center" vertical="center" wrapText="1"/>
    </xf>
    <xf numFmtId="0" fontId="23" fillId="3" borderId="0" xfId="0" applyFont="1" applyFill="1"/>
    <xf numFmtId="0" fontId="23" fillId="3" borderId="7" xfId="2" applyFont="1" applyFill="1" applyBorder="1" applyAlignment="1"/>
    <xf numFmtId="0" fontId="23" fillId="3" borderId="15" xfId="2" applyFont="1" applyFill="1" applyBorder="1" applyAlignment="1">
      <alignment horizontal="center"/>
    </xf>
    <xf numFmtId="0" fontId="23" fillId="3" borderId="13" xfId="2" applyFont="1" applyFill="1" applyBorder="1" applyAlignment="1"/>
    <xf numFmtId="0" fontId="23" fillId="3" borderId="14" xfId="2" applyFont="1" applyFill="1" applyBorder="1" applyAlignment="1"/>
    <xf numFmtId="0" fontId="23" fillId="3" borderId="12" xfId="2" applyFont="1" applyFill="1" applyBorder="1" applyAlignment="1"/>
    <xf numFmtId="10" fontId="25" fillId="3" borderId="0" xfId="3" applyNumberFormat="1" applyFont="1" applyFill="1"/>
    <xf numFmtId="3" fontId="25" fillId="3" borderId="0" xfId="0" applyNumberFormat="1" applyFont="1" applyFill="1"/>
    <xf numFmtId="0" fontId="23" fillId="36" borderId="13" xfId="0" applyFont="1" applyFill="1" applyBorder="1"/>
    <xf numFmtId="3" fontId="25" fillId="36" borderId="2" xfId="0" applyNumberFormat="1" applyFont="1" applyFill="1" applyBorder="1" applyAlignment="1">
      <alignment horizontal="center"/>
    </xf>
    <xf numFmtId="168" fontId="25" fillId="36" borderId="13" xfId="3" applyNumberFormat="1" applyFont="1" applyFill="1" applyBorder="1" applyAlignment="1">
      <alignment horizontal="center"/>
    </xf>
    <xf numFmtId="0" fontId="23" fillId="3" borderId="0" xfId="2" applyFont="1" applyFill="1" applyAlignment="1"/>
    <xf numFmtId="0" fontId="30" fillId="3" borderId="0" xfId="0" applyFont="1" applyFill="1" applyAlignment="1">
      <alignment horizontal="left" vertical="center"/>
    </xf>
    <xf numFmtId="0" fontId="32" fillId="3" borderId="0" xfId="0" applyFont="1" applyFill="1" applyAlignment="1">
      <alignment horizontal="left" vertical="center" indent="1"/>
    </xf>
    <xf numFmtId="169" fontId="25" fillId="3" borderId="0" xfId="0" applyNumberFormat="1" applyFont="1" applyFill="1"/>
    <xf numFmtId="0" fontId="23" fillId="3" borderId="25" xfId="0" applyFont="1" applyFill="1" applyBorder="1" applyAlignment="1">
      <alignment horizontal="center" vertical="center" wrapText="1"/>
    </xf>
    <xf numFmtId="0" fontId="23" fillId="3" borderId="26" xfId="0" applyFont="1" applyFill="1" applyBorder="1"/>
    <xf numFmtId="0" fontId="23" fillId="3" borderId="27" xfId="0" applyFont="1" applyFill="1" applyBorder="1" applyAlignment="1">
      <alignment horizontal="center" vertical="center" wrapText="1"/>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wrapText="1"/>
    </xf>
    <xf numFmtId="0" fontId="25" fillId="3" borderId="30" xfId="0" applyFont="1" applyFill="1" applyBorder="1" applyAlignment="1">
      <alignment horizontal="center" vertical="center" wrapText="1"/>
    </xf>
    <xf numFmtId="17" fontId="23" fillId="3" borderId="2" xfId="0" applyNumberFormat="1" applyFont="1" applyFill="1" applyBorder="1"/>
    <xf numFmtId="0" fontId="23" fillId="3" borderId="31" xfId="0" applyFont="1" applyFill="1" applyBorder="1"/>
    <xf numFmtId="0" fontId="23" fillId="3" borderId="32" xfId="0" applyFont="1" applyFill="1" applyBorder="1" applyAlignment="1">
      <alignment horizontal="center"/>
    </xf>
    <xf numFmtId="0" fontId="23" fillId="3" borderId="33" xfId="0" applyFont="1" applyFill="1" applyBorder="1" applyAlignment="1">
      <alignment horizontal="center"/>
    </xf>
    <xf numFmtId="17" fontId="23" fillId="37" borderId="2" xfId="0" applyNumberFormat="1" applyFont="1" applyFill="1" applyBorder="1"/>
    <xf numFmtId="3" fontId="25" fillId="37" borderId="0" xfId="0" applyNumberFormat="1" applyFont="1" applyFill="1" applyAlignment="1">
      <alignment horizontal="center"/>
    </xf>
    <xf numFmtId="17" fontId="23" fillId="37" borderId="5" xfId="0" applyNumberFormat="1" applyFont="1" applyFill="1" applyBorder="1"/>
    <xf numFmtId="3" fontId="25" fillId="37" borderId="4" xfId="0" applyNumberFormat="1" applyFont="1" applyFill="1" applyBorder="1" applyAlignment="1">
      <alignment horizontal="center"/>
    </xf>
    <xf numFmtId="0" fontId="23" fillId="3" borderId="26" xfId="0" applyFont="1" applyFill="1" applyBorder="1" applyAlignment="1">
      <alignment horizontal="center" vertical="center" wrapText="1"/>
    </xf>
    <xf numFmtId="171" fontId="25" fillId="3" borderId="0" xfId="0" applyNumberFormat="1" applyFont="1" applyFill="1" applyAlignment="1">
      <alignment horizontal="center"/>
    </xf>
    <xf numFmtId="0" fontId="25" fillId="3" borderId="5" xfId="0" applyFont="1" applyFill="1" applyBorder="1" applyAlignment="1">
      <alignment horizontal="center"/>
    </xf>
    <xf numFmtId="0" fontId="25" fillId="3" borderId="4" xfId="0" applyFont="1" applyFill="1" applyBorder="1" applyAlignment="1">
      <alignment horizontal="center"/>
    </xf>
    <xf numFmtId="0" fontId="25" fillId="3" borderId="11" xfId="0" applyFont="1" applyFill="1" applyBorder="1" applyAlignment="1">
      <alignment horizontal="center"/>
    </xf>
    <xf numFmtId="4" fontId="33" fillId="3" borderId="13" xfId="0" applyNumberFormat="1" applyFont="1" applyFill="1" applyBorder="1" applyAlignment="1">
      <alignment horizontal="center"/>
    </xf>
    <xf numFmtId="4" fontId="33" fillId="3" borderId="14" xfId="0" applyNumberFormat="1" applyFont="1" applyFill="1" applyBorder="1" applyAlignment="1">
      <alignment horizontal="center"/>
    </xf>
    <xf numFmtId="0" fontId="23" fillId="2" borderId="8" xfId="0" applyFont="1" applyFill="1" applyBorder="1" applyAlignment="1">
      <alignment horizontal="center" vertical="center"/>
    </xf>
    <xf numFmtId="0" fontId="34" fillId="3" borderId="0" xfId="2" applyFont="1" applyFill="1" applyAlignment="1"/>
    <xf numFmtId="168" fontId="23" fillId="2" borderId="0" xfId="0" applyNumberFormat="1" applyFont="1" applyFill="1"/>
    <xf numFmtId="168" fontId="25" fillId="2" borderId="0" xfId="0" applyNumberFormat="1" applyFont="1" applyFill="1"/>
    <xf numFmtId="2" fontId="25" fillId="3" borderId="0" xfId="0" applyNumberFormat="1" applyFont="1" applyFill="1"/>
    <xf numFmtId="172" fontId="25" fillId="3" borderId="0" xfId="0" applyNumberFormat="1" applyFont="1" applyFill="1"/>
    <xf numFmtId="17" fontId="23" fillId="0" borderId="2" xfId="0" applyNumberFormat="1" applyFont="1" applyBorder="1"/>
    <xf numFmtId="3" fontId="25" fillId="0" borderId="0" xfId="0" applyNumberFormat="1" applyFont="1" applyAlignment="1">
      <alignment horizontal="center"/>
    </xf>
    <xf numFmtId="0" fontId="27" fillId="3" borderId="0" xfId="2" applyFont="1" applyFill="1" applyAlignment="1"/>
    <xf numFmtId="0" fontId="36" fillId="3" borderId="7" xfId="2" applyFont="1" applyFill="1" applyBorder="1" applyAlignment="1"/>
    <xf numFmtId="0" fontId="25" fillId="3" borderId="0" xfId="2" applyFont="1" applyFill="1">
      <alignment vertical="center"/>
    </xf>
    <xf numFmtId="2" fontId="25" fillId="3" borderId="2" xfId="0" applyNumberFormat="1" applyFont="1" applyFill="1" applyBorder="1" applyAlignment="1">
      <alignment horizontal="center"/>
    </xf>
    <xf numFmtId="2" fontId="25" fillId="37" borderId="2" xfId="0" applyNumberFormat="1" applyFont="1" applyFill="1" applyBorder="1" applyAlignment="1">
      <alignment horizontal="center"/>
    </xf>
    <xf numFmtId="2" fontId="25" fillId="37" borderId="5" xfId="0" applyNumberFormat="1" applyFont="1" applyFill="1" applyBorder="1" applyAlignment="1">
      <alignment horizontal="center"/>
    </xf>
    <xf numFmtId="4" fontId="25" fillId="3" borderId="0" xfId="0" applyNumberFormat="1" applyFont="1" applyFill="1"/>
    <xf numFmtId="0" fontId="23" fillId="0" borderId="25" xfId="0" applyFont="1" applyBorder="1" applyAlignment="1">
      <alignment horizontal="center" vertical="center" wrapText="1"/>
    </xf>
    <xf numFmtId="0" fontId="23" fillId="3" borderId="25" xfId="0" applyFont="1" applyFill="1" applyBorder="1" applyAlignment="1">
      <alignment horizontal="center" wrapText="1"/>
    </xf>
    <xf numFmtId="17" fontId="23" fillId="0" borderId="13" xfId="0" applyNumberFormat="1" applyFont="1" applyBorder="1" applyAlignment="1">
      <alignment horizontal="right"/>
    </xf>
    <xf numFmtId="2" fontId="25" fillId="3" borderId="0" xfId="2" applyNumberFormat="1" applyFont="1" applyFill="1" applyAlignment="1"/>
    <xf numFmtId="2" fontId="25" fillId="3" borderId="0" xfId="3" applyNumberFormat="1" applyFont="1" applyFill="1" applyBorder="1"/>
    <xf numFmtId="2" fontId="25" fillId="3" borderId="0" xfId="3" applyNumberFormat="1" applyFont="1" applyFill="1" applyBorder="1" applyAlignment="1"/>
    <xf numFmtId="2" fontId="25" fillId="3" borderId="13" xfId="3" applyNumberFormat="1" applyFont="1" applyFill="1" applyBorder="1" applyAlignment="1">
      <alignment horizontal="center"/>
    </xf>
    <xf numFmtId="2" fontId="25" fillId="3" borderId="14" xfId="3" applyNumberFormat="1" applyFont="1" applyFill="1" applyBorder="1" applyAlignment="1">
      <alignment horizontal="center"/>
    </xf>
    <xf numFmtId="17" fontId="23" fillId="0" borderId="0" xfId="0" applyNumberFormat="1" applyFont="1" applyAlignment="1">
      <alignment horizontal="right"/>
    </xf>
    <xf numFmtId="17" fontId="23" fillId="3" borderId="0" xfId="0" applyNumberFormat="1" applyFont="1" applyFill="1" applyAlignment="1">
      <alignment horizontal="right"/>
    </xf>
    <xf numFmtId="0" fontId="25" fillId="0" borderId="0" xfId="2" applyFont="1" applyAlignment="1"/>
    <xf numFmtId="0" fontId="30" fillId="0" borderId="0" xfId="0" applyFont="1" applyAlignment="1">
      <alignment horizontal="left" vertical="center"/>
    </xf>
    <xf numFmtId="0" fontId="23" fillId="3" borderId="0" xfId="2" applyFont="1" applyFill="1" applyAlignment="1">
      <alignment horizontal="center"/>
    </xf>
    <xf numFmtId="0" fontId="23" fillId="3" borderId="2" xfId="2" applyFont="1" applyFill="1" applyBorder="1" applyAlignment="1">
      <alignment horizontal="right"/>
    </xf>
    <xf numFmtId="0" fontId="23" fillId="36" borderId="14" xfId="0" applyFont="1" applyFill="1" applyBorder="1"/>
    <xf numFmtId="0" fontId="23" fillId="3" borderId="7" xfId="2" applyFont="1" applyFill="1" applyBorder="1" applyAlignment="1">
      <alignment horizontal="right"/>
    </xf>
    <xf numFmtId="173" fontId="37" fillId="3" borderId="0" xfId="0" applyNumberFormat="1" applyFont="1" applyFill="1" applyAlignment="1" applyProtection="1">
      <alignment horizontal="center"/>
      <protection locked="0"/>
    </xf>
    <xf numFmtId="170" fontId="27" fillId="3" borderId="0" xfId="0" applyNumberFormat="1" applyFont="1" applyFill="1" applyAlignment="1">
      <alignment horizontal="center"/>
    </xf>
    <xf numFmtId="170" fontId="19" fillId="3" borderId="0" xfId="0" applyNumberFormat="1" applyFont="1" applyFill="1" applyAlignment="1" applyProtection="1">
      <alignment horizontal="center"/>
      <protection locked="0"/>
    </xf>
    <xf numFmtId="1" fontId="23" fillId="3" borderId="12" xfId="2" applyNumberFormat="1" applyFont="1" applyFill="1" applyBorder="1" applyAlignment="1"/>
    <xf numFmtId="1" fontId="23" fillId="3" borderId="13" xfId="2" applyNumberFormat="1" applyFont="1" applyFill="1" applyBorder="1" applyAlignment="1"/>
    <xf numFmtId="1" fontId="23" fillId="3" borderId="14" xfId="2" applyNumberFormat="1" applyFont="1" applyFill="1" applyBorder="1" applyAlignment="1"/>
    <xf numFmtId="1" fontId="36" fillId="3" borderId="12" xfId="2" applyNumberFormat="1" applyFont="1" applyFill="1" applyBorder="1" applyAlignment="1">
      <alignment horizontal="right"/>
    </xf>
    <xf numFmtId="1" fontId="36" fillId="3" borderId="13" xfId="2" applyNumberFormat="1" applyFont="1" applyFill="1" applyBorder="1" applyAlignment="1">
      <alignment horizontal="right"/>
    </xf>
    <xf numFmtId="1" fontId="36" fillId="3" borderId="13" xfId="2" applyNumberFormat="1" applyFont="1" applyFill="1" applyBorder="1" applyAlignment="1"/>
    <xf numFmtId="2" fontId="25" fillId="3" borderId="3" xfId="3" applyNumberFormat="1" applyFont="1" applyFill="1" applyBorder="1" applyAlignment="1">
      <alignment horizontal="center"/>
    </xf>
    <xf numFmtId="2" fontId="25" fillId="3" borderId="8" xfId="3" applyNumberFormat="1" applyFont="1" applyFill="1" applyBorder="1" applyAlignment="1">
      <alignment horizontal="center"/>
    </xf>
    <xf numFmtId="2" fontId="25" fillId="0" borderId="0" xfId="0" applyNumberFormat="1" applyFont="1" applyAlignment="1">
      <alignment horizontal="center"/>
    </xf>
    <xf numFmtId="2" fontId="25" fillId="37" borderId="0" xfId="0" applyNumberFormat="1" applyFont="1" applyFill="1" applyAlignment="1">
      <alignment horizontal="center"/>
    </xf>
    <xf numFmtId="2" fontId="25" fillId="37" borderId="3" xfId="0" applyNumberFormat="1" applyFont="1" applyFill="1" applyBorder="1" applyAlignment="1">
      <alignment horizontal="center"/>
    </xf>
    <xf numFmtId="2" fontId="25" fillId="37" borderId="4" xfId="0" applyNumberFormat="1" applyFont="1" applyFill="1" applyBorder="1" applyAlignment="1">
      <alignment horizontal="center"/>
    </xf>
    <xf numFmtId="2" fontId="25" fillId="37" borderId="11" xfId="0" applyNumberFormat="1" applyFont="1" applyFill="1" applyBorder="1" applyAlignment="1">
      <alignment horizontal="center"/>
    </xf>
    <xf numFmtId="2" fontId="25" fillId="3" borderId="0" xfId="3" applyNumberFormat="1" applyFont="1" applyFill="1" applyAlignment="1">
      <alignment horizontal="center"/>
    </xf>
    <xf numFmtId="2" fontId="25" fillId="37" borderId="0" xfId="3" applyNumberFormat="1" applyFont="1" applyFill="1" applyAlignment="1">
      <alignment horizontal="center"/>
    </xf>
    <xf numFmtId="2" fontId="25" fillId="37" borderId="3" xfId="3" applyNumberFormat="1" applyFont="1" applyFill="1" applyBorder="1" applyAlignment="1">
      <alignment horizontal="center"/>
    </xf>
    <xf numFmtId="2" fontId="25" fillId="37" borderId="4" xfId="3" applyNumberFormat="1" applyFont="1" applyFill="1" applyBorder="1" applyAlignment="1">
      <alignment horizontal="center"/>
    </xf>
    <xf numFmtId="2" fontId="25" fillId="37" borderId="11" xfId="3" applyNumberFormat="1" applyFont="1" applyFill="1" applyBorder="1" applyAlignment="1">
      <alignment horizontal="center"/>
    </xf>
    <xf numFmtId="0" fontId="23" fillId="3" borderId="1" xfId="0" applyFont="1" applyFill="1" applyBorder="1" applyAlignment="1">
      <alignment horizontal="right"/>
    </xf>
    <xf numFmtId="0" fontId="23" fillId="0" borderId="0" xfId="0" quotePrefix="1" applyFont="1" applyAlignment="1">
      <alignment horizontal="center" vertical="center" wrapText="1"/>
    </xf>
    <xf numFmtId="10" fontId="25" fillId="3" borderId="0" xfId="2" applyNumberFormat="1" applyFont="1" applyFill="1" applyAlignment="1"/>
    <xf numFmtId="0" fontId="23" fillId="3" borderId="12" xfId="0" applyFont="1" applyFill="1" applyBorder="1"/>
    <xf numFmtId="174" fontId="25" fillId="3" borderId="0" xfId="2" applyNumberFormat="1" applyFont="1" applyFill="1" applyAlignment="1"/>
    <xf numFmtId="175" fontId="25" fillId="3" borderId="0" xfId="2" applyNumberFormat="1" applyFont="1" applyFill="1" applyAlignment="1"/>
    <xf numFmtId="0" fontId="23" fillId="2" borderId="8" xfId="0" applyFont="1" applyFill="1" applyBorder="1" applyAlignment="1">
      <alignment horizontal="center" vertical="center" wrapText="1"/>
    </xf>
    <xf numFmtId="0" fontId="38" fillId="2" borderId="12" xfId="0" applyFont="1" applyFill="1" applyBorder="1" applyAlignment="1">
      <alignment horizontal="center"/>
    </xf>
    <xf numFmtId="0" fontId="38" fillId="2" borderId="13" xfId="0" applyFont="1" applyFill="1" applyBorder="1" applyAlignment="1">
      <alignment horizontal="center"/>
    </xf>
    <xf numFmtId="0" fontId="38" fillId="37" borderId="13" xfId="0" applyFont="1" applyFill="1" applyBorder="1" applyAlignment="1">
      <alignment horizontal="center"/>
    </xf>
    <xf numFmtId="0" fontId="38" fillId="37" borderId="14" xfId="0" applyFont="1" applyFill="1" applyBorder="1" applyAlignment="1">
      <alignment horizontal="center"/>
    </xf>
    <xf numFmtId="0" fontId="38" fillId="2" borderId="15" xfId="0" applyFont="1" applyFill="1" applyBorder="1" applyAlignment="1">
      <alignment horizontal="center" vertical="center" wrapText="1"/>
    </xf>
    <xf numFmtId="2" fontId="0" fillId="37" borderId="13" xfId="0" applyNumberFormat="1" applyFill="1" applyBorder="1" applyAlignment="1">
      <alignment horizontal="center"/>
    </xf>
    <xf numFmtId="2" fontId="0" fillId="37" borderId="14" xfId="0" applyNumberFormat="1" applyFill="1" applyBorder="1" applyAlignment="1">
      <alignment horizontal="center"/>
    </xf>
    <xf numFmtId="2" fontId="0" fillId="0" borderId="0" xfId="0" applyNumberFormat="1" applyAlignment="1">
      <alignment horizontal="center"/>
    </xf>
    <xf numFmtId="2" fontId="0" fillId="0" borderId="12" xfId="0" applyNumberFormat="1" applyBorder="1" applyAlignment="1">
      <alignment horizontal="center"/>
    </xf>
    <xf numFmtId="2" fontId="0" fillId="0" borderId="13" xfId="0" applyNumberFormat="1" applyBorder="1" applyAlignment="1">
      <alignment horizontal="center"/>
    </xf>
    <xf numFmtId="0" fontId="23" fillId="3" borderId="34" xfId="0" applyFont="1" applyFill="1" applyBorder="1" applyAlignment="1">
      <alignment horizontal="center" wrapText="1"/>
    </xf>
    <xf numFmtId="0" fontId="25" fillId="3" borderId="35" xfId="0" applyFont="1" applyFill="1" applyBorder="1" applyAlignment="1">
      <alignment horizontal="center" vertical="center" wrapText="1"/>
    </xf>
    <xf numFmtId="0" fontId="23" fillId="3" borderId="36" xfId="0" applyFont="1" applyFill="1" applyBorder="1"/>
    <xf numFmtId="0" fontId="25" fillId="3" borderId="37" xfId="0" applyFont="1" applyFill="1" applyBorder="1" applyAlignment="1">
      <alignment horizontal="center" vertical="center"/>
    </xf>
    <xf numFmtId="0" fontId="23" fillId="0" borderId="15" xfId="2" applyFont="1" applyBorder="1" applyAlignment="1">
      <alignment horizontal="center"/>
    </xf>
    <xf numFmtId="0" fontId="23" fillId="0" borderId="13" xfId="0" applyFont="1" applyBorder="1"/>
    <xf numFmtId="3" fontId="25" fillId="0" borderId="2" xfId="0" applyNumberFormat="1" applyFont="1" applyBorder="1" applyAlignment="1">
      <alignment horizontal="center"/>
    </xf>
    <xf numFmtId="0" fontId="38" fillId="0" borderId="13" xfId="0" applyFont="1" applyBorder="1" applyAlignment="1">
      <alignment horizontal="center"/>
    </xf>
    <xf numFmtId="3" fontId="25" fillId="37" borderId="13" xfId="0" applyNumberFormat="1" applyFont="1" applyFill="1" applyBorder="1" applyAlignment="1">
      <alignment horizontal="center"/>
    </xf>
    <xf numFmtId="10" fontId="25" fillId="3" borderId="0" xfId="3" applyNumberFormat="1" applyFont="1" applyFill="1" applyAlignment="1"/>
    <xf numFmtId="0" fontId="0" fillId="3" borderId="0" xfId="0" applyFill="1"/>
    <xf numFmtId="10" fontId="39" fillId="3" borderId="0" xfId="3" applyNumberFormat="1" applyFont="1" applyFill="1" applyAlignment="1" applyProtection="1">
      <alignment horizontal="center" vertical="center"/>
      <protection locked="0"/>
    </xf>
    <xf numFmtId="10" fontId="25" fillId="3" borderId="0" xfId="3" applyNumberFormat="1" applyFont="1" applyFill="1" applyAlignment="1">
      <alignment horizontal="center" vertical="center"/>
    </xf>
    <xf numFmtId="10" fontId="39" fillId="3" borderId="0" xfId="3" applyNumberFormat="1" applyFont="1" applyFill="1" applyAlignment="1" applyProtection="1">
      <alignment horizontal="right"/>
      <protection locked="0"/>
    </xf>
    <xf numFmtId="10" fontId="25" fillId="3" borderId="0" xfId="3" applyNumberFormat="1" applyFont="1" applyFill="1" applyAlignment="1">
      <alignment horizontal="right"/>
    </xf>
    <xf numFmtId="177" fontId="25" fillId="3" borderId="0" xfId="0" applyNumberFormat="1" applyFont="1" applyFill="1"/>
    <xf numFmtId="2" fontId="25" fillId="3" borderId="0" xfId="0" applyNumberFormat="1" applyFont="1" applyFill="1" applyAlignment="1">
      <alignment horizontal="center" vertical="center"/>
    </xf>
    <xf numFmtId="2" fontId="25" fillId="3" borderId="0" xfId="0" applyNumberFormat="1" applyFont="1" applyFill="1" applyAlignment="1">
      <alignment horizontal="center"/>
    </xf>
    <xf numFmtId="2" fontId="25" fillId="3" borderId="12" xfId="0" applyNumberFormat="1" applyFont="1" applyFill="1" applyBorder="1" applyAlignment="1">
      <alignment horizontal="center" vertical="center"/>
    </xf>
    <xf numFmtId="2" fontId="25" fillId="3" borderId="13" xfId="0" applyNumberFormat="1" applyFont="1" applyFill="1" applyBorder="1" applyAlignment="1">
      <alignment horizontal="center" vertical="center"/>
    </xf>
    <xf numFmtId="177" fontId="25" fillId="3" borderId="0" xfId="0" applyNumberFormat="1" applyFont="1" applyFill="1" applyAlignment="1">
      <alignment horizontal="center"/>
    </xf>
    <xf numFmtId="177" fontId="25" fillId="3" borderId="12" xfId="0" applyNumberFormat="1" applyFont="1" applyFill="1" applyBorder="1" applyAlignment="1">
      <alignment horizontal="center"/>
    </xf>
    <xf numFmtId="177" fontId="25" fillId="3" borderId="13" xfId="0" applyNumberFormat="1" applyFont="1" applyFill="1" applyBorder="1" applyAlignment="1">
      <alignment horizontal="center"/>
    </xf>
    <xf numFmtId="2" fontId="0" fillId="0" borderId="3" xfId="0" applyNumberFormat="1" applyBorder="1" applyAlignment="1">
      <alignment horizontal="center"/>
    </xf>
    <xf numFmtId="3" fontId="0" fillId="0" borderId="12" xfId="0" applyNumberFormat="1" applyBorder="1" applyAlignment="1">
      <alignment horizontal="center"/>
    </xf>
    <xf numFmtId="3" fontId="0" fillId="0" borderId="13" xfId="0" applyNumberFormat="1" applyBorder="1" applyAlignment="1">
      <alignment horizontal="center"/>
    </xf>
    <xf numFmtId="0" fontId="23" fillId="0" borderId="0" xfId="2" applyFont="1" applyAlignment="1"/>
    <xf numFmtId="176" fontId="0" fillId="3" borderId="0" xfId="3" applyNumberFormat="1" applyFont="1" applyFill="1"/>
    <xf numFmtId="10" fontId="4" fillId="3" borderId="0" xfId="3" applyNumberFormat="1" applyFont="1" applyFill="1"/>
    <xf numFmtId="0" fontId="4" fillId="3" borderId="0" xfId="0" applyFont="1" applyFill="1"/>
    <xf numFmtId="0" fontId="23" fillId="3" borderId="15" xfId="2" applyFont="1" applyFill="1" applyBorder="1" applyAlignment="1">
      <alignment horizontal="right"/>
    </xf>
    <xf numFmtId="173" fontId="41" fillId="3" borderId="0" xfId="0" applyNumberFormat="1" applyFont="1" applyFill="1" applyAlignment="1" applyProtection="1">
      <alignment horizontal="center"/>
      <protection locked="0"/>
    </xf>
    <xf numFmtId="10" fontId="41" fillId="3" borderId="0" xfId="3" applyNumberFormat="1" applyFont="1" applyFill="1" applyAlignment="1" applyProtection="1">
      <alignment horizontal="center"/>
      <protection locked="0"/>
    </xf>
    <xf numFmtId="0" fontId="23" fillId="3" borderId="13" xfId="0" applyFont="1" applyFill="1" applyBorder="1"/>
    <xf numFmtId="0" fontId="23" fillId="0" borderId="2" xfId="2" applyFont="1" applyBorder="1" applyAlignment="1">
      <alignment horizontal="right"/>
    </xf>
    <xf numFmtId="0" fontId="23" fillId="0" borderId="13" xfId="2" applyFont="1" applyBorder="1" applyAlignment="1"/>
    <xf numFmtId="173" fontId="42" fillId="3" borderId="0" xfId="0" applyNumberFormat="1" applyFont="1" applyFill="1" applyAlignment="1" applyProtection="1">
      <alignment horizontal="center"/>
      <protection locked="0"/>
    </xf>
    <xf numFmtId="0" fontId="27" fillId="3" borderId="0" xfId="0" applyFont="1" applyFill="1" applyAlignment="1">
      <alignment horizontal="center"/>
    </xf>
    <xf numFmtId="0" fontId="36" fillId="3" borderId="0" xfId="2" applyFont="1" applyFill="1" applyAlignment="1">
      <alignment horizontal="center"/>
    </xf>
    <xf numFmtId="2" fontId="25" fillId="3" borderId="0" xfId="3" applyNumberFormat="1" applyFont="1" applyFill="1" applyAlignment="1"/>
    <xf numFmtId="176" fontId="25" fillId="3" borderId="0" xfId="3" applyNumberFormat="1" applyFont="1" applyFill="1" applyBorder="1" applyAlignment="1"/>
    <xf numFmtId="177" fontId="25" fillId="3" borderId="0" xfId="3" applyNumberFormat="1" applyFont="1" applyFill="1" applyBorder="1" applyAlignment="1"/>
    <xf numFmtId="2" fontId="4" fillId="3" borderId="0" xfId="3" applyNumberFormat="1" applyFont="1" applyFill="1"/>
    <xf numFmtId="0" fontId="25" fillId="35" borderId="13" xfId="2" applyFont="1" applyFill="1" applyBorder="1" applyAlignment="1"/>
    <xf numFmtId="168" fontId="25" fillId="35" borderId="14" xfId="3" applyNumberFormat="1" applyFont="1" applyFill="1" applyBorder="1" applyAlignment="1">
      <alignment horizontal="center"/>
    </xf>
    <xf numFmtId="3" fontId="25" fillId="2" borderId="1" xfId="0" applyNumberFormat="1" applyFont="1" applyFill="1" applyBorder="1" applyAlignment="1">
      <alignment horizontal="center" vertical="center"/>
    </xf>
    <xf numFmtId="178" fontId="25" fillId="2" borderId="10" xfId="0" applyNumberFormat="1" applyFont="1" applyFill="1" applyBorder="1" applyAlignment="1">
      <alignment horizontal="center" vertical="center"/>
    </xf>
    <xf numFmtId="3" fontId="25" fillId="2" borderId="2" xfId="0" applyNumberFormat="1" applyFont="1" applyFill="1" applyBorder="1" applyAlignment="1">
      <alignment horizontal="center" vertical="center"/>
    </xf>
    <xf numFmtId="3" fontId="25" fillId="3" borderId="2" xfId="0" applyNumberFormat="1" applyFont="1" applyFill="1" applyBorder="1" applyAlignment="1">
      <alignment horizontal="center" vertical="center"/>
    </xf>
    <xf numFmtId="3" fontId="25" fillId="35" borderId="4" xfId="0" applyNumberFormat="1" applyFont="1" applyFill="1" applyBorder="1" applyAlignment="1">
      <alignment horizontal="center" vertical="center"/>
    </xf>
    <xf numFmtId="17" fontId="23" fillId="3" borderId="3" xfId="0" applyNumberFormat="1" applyFont="1" applyFill="1" applyBorder="1" applyAlignment="1">
      <alignment horizontal="right"/>
    </xf>
    <xf numFmtId="17" fontId="23" fillId="3" borderId="11" xfId="0" applyNumberFormat="1" applyFont="1" applyFill="1" applyBorder="1" applyAlignment="1">
      <alignment horizontal="right"/>
    </xf>
    <xf numFmtId="0" fontId="23" fillId="0" borderId="0" xfId="0" applyFont="1" applyAlignment="1">
      <alignment horizontal="center" vertical="center" wrapText="1"/>
    </xf>
    <xf numFmtId="3" fontId="25" fillId="36" borderId="5" xfId="0" applyNumberFormat="1" applyFont="1" applyFill="1" applyBorder="1" applyAlignment="1">
      <alignment horizontal="center"/>
    </xf>
    <xf numFmtId="2" fontId="0" fillId="3" borderId="0" xfId="0" applyNumberFormat="1" applyFill="1"/>
    <xf numFmtId="2" fontId="25" fillId="3" borderId="11" xfId="3" applyNumberFormat="1" applyFont="1" applyFill="1" applyBorder="1" applyAlignment="1">
      <alignment horizontal="center"/>
    </xf>
    <xf numFmtId="168" fontId="25" fillId="3" borderId="0" xfId="3" applyNumberFormat="1" applyFont="1" applyFill="1" applyAlignment="1"/>
    <xf numFmtId="2" fontId="25" fillId="3" borderId="12" xfId="3" applyNumberFormat="1" applyFont="1" applyFill="1" applyBorder="1" applyAlignment="1">
      <alignment horizontal="center"/>
    </xf>
    <xf numFmtId="2" fontId="25" fillId="3" borderId="10" xfId="3" applyNumberFormat="1" applyFont="1" applyFill="1" applyBorder="1" applyAlignment="1">
      <alignment horizontal="center"/>
    </xf>
    <xf numFmtId="2" fontId="41" fillId="3" borderId="0" xfId="3" applyNumberFormat="1" applyFont="1" applyFill="1" applyAlignment="1" applyProtection="1">
      <alignment horizontal="center"/>
      <protection locked="0"/>
    </xf>
    <xf numFmtId="4" fontId="41" fillId="3" borderId="0" xfId="0" applyNumberFormat="1" applyFont="1" applyFill="1" applyAlignment="1" applyProtection="1">
      <alignment horizontal="center"/>
      <protection locked="0"/>
    </xf>
    <xf numFmtId="2" fontId="40" fillId="3" borderId="13" xfId="3" applyNumberFormat="1" applyFont="1" applyFill="1" applyBorder="1" applyAlignment="1">
      <alignment horizontal="center"/>
    </xf>
    <xf numFmtId="2" fontId="27" fillId="3" borderId="13" xfId="3" applyNumberFormat="1" applyFont="1" applyFill="1" applyBorder="1" applyAlignment="1">
      <alignment horizontal="center"/>
    </xf>
    <xf numFmtId="2" fontId="43" fillId="3" borderId="3" xfId="3" applyNumberFormat="1" applyFont="1" applyFill="1" applyBorder="1" applyAlignment="1" applyProtection="1">
      <alignment horizontal="center"/>
      <protection locked="0"/>
    </xf>
    <xf numFmtId="2" fontId="27" fillId="3" borderId="0" xfId="2" applyNumberFormat="1" applyFont="1" applyFill="1" applyAlignment="1"/>
    <xf numFmtId="0" fontId="23" fillId="0" borderId="0" xfId="0" applyFont="1" applyAlignment="1">
      <alignment horizontal="center"/>
    </xf>
    <xf numFmtId="0" fontId="23" fillId="3" borderId="0" xfId="0" applyFont="1" applyFill="1" applyAlignment="1">
      <alignment horizontal="center"/>
    </xf>
    <xf numFmtId="0" fontId="25" fillId="3" borderId="0" xfId="0" applyFont="1" applyFill="1" applyAlignment="1">
      <alignment horizontal="center"/>
    </xf>
    <xf numFmtId="0" fontId="23" fillId="3" borderId="0" xfId="2" applyFont="1" applyFill="1">
      <alignment vertical="center"/>
    </xf>
    <xf numFmtId="17" fontId="23" fillId="0" borderId="12" xfId="0" applyNumberFormat="1" applyFont="1" applyBorder="1" applyAlignment="1">
      <alignment horizontal="right"/>
    </xf>
    <xf numFmtId="41" fontId="25" fillId="0" borderId="12" xfId="73" applyFont="1" applyFill="1" applyBorder="1" applyAlignment="1">
      <alignment horizontal="center"/>
    </xf>
    <xf numFmtId="41" fontId="25" fillId="3" borderId="13" xfId="73" applyFont="1" applyFill="1" applyBorder="1" applyAlignment="1">
      <alignment horizontal="center"/>
    </xf>
    <xf numFmtId="41" fontId="25" fillId="3" borderId="12" xfId="73" applyFont="1" applyFill="1" applyBorder="1" applyAlignment="1">
      <alignment horizontal="center"/>
    </xf>
    <xf numFmtId="4" fontId="44" fillId="0" borderId="38" xfId="74" applyNumberFormat="1" applyBorder="1" applyAlignment="1">
      <alignment horizontal="right" vertical="center"/>
    </xf>
    <xf numFmtId="4" fontId="44" fillId="3" borderId="38" xfId="74" applyNumberFormat="1" applyFill="1" applyBorder="1" applyAlignment="1">
      <alignment horizontal="right" vertical="center"/>
    </xf>
    <xf numFmtId="168" fontId="0" fillId="3" borderId="0" xfId="0" applyNumberFormat="1" applyFill="1"/>
    <xf numFmtId="178" fontId="25" fillId="3" borderId="0" xfId="2" applyNumberFormat="1" applyFont="1" applyFill="1" applyAlignment="1"/>
    <xf numFmtId="0" fontId="23" fillId="0" borderId="2" xfId="2" applyFont="1" applyBorder="1" applyAlignment="1"/>
    <xf numFmtId="0" fontId="23" fillId="3" borderId="12" xfId="2" applyFont="1" applyFill="1" applyBorder="1" applyAlignment="1">
      <alignment horizontal="center"/>
    </xf>
    <xf numFmtId="0" fontId="23" fillId="0" borderId="12" xfId="2" applyFont="1" applyBorder="1" applyAlignment="1">
      <alignment horizontal="center"/>
    </xf>
    <xf numFmtId="2" fontId="25" fillId="0" borderId="0" xfId="0" applyNumberFormat="1" applyFont="1" applyAlignment="1" applyProtection="1">
      <alignment horizontal="center"/>
      <protection locked="0"/>
    </xf>
    <xf numFmtId="2" fontId="25" fillId="3" borderId="0" xfId="3" applyNumberFormat="1" applyFont="1" applyFill="1" applyBorder="1" applyAlignment="1">
      <alignment horizontal="center"/>
    </xf>
    <xf numFmtId="2" fontId="25" fillId="3" borderId="9" xfId="3" applyNumberFormat="1" applyFont="1" applyFill="1" applyBorder="1" applyAlignment="1">
      <alignment horizontal="center"/>
    </xf>
    <xf numFmtId="2" fontId="25" fillId="0" borderId="3" xfId="0" applyNumberFormat="1" applyFont="1" applyBorder="1" applyAlignment="1" applyProtection="1">
      <alignment horizontal="center"/>
      <protection locked="0"/>
    </xf>
    <xf numFmtId="0" fontId="23" fillId="3" borderId="2" xfId="0" applyFont="1" applyFill="1" applyBorder="1"/>
    <xf numFmtId="2" fontId="25" fillId="3" borderId="1" xfId="3" applyNumberFormat="1" applyFont="1" applyFill="1" applyBorder="1" applyAlignment="1">
      <alignment horizontal="center"/>
    </xf>
    <xf numFmtId="2" fontId="25" fillId="3" borderId="6" xfId="3" applyNumberFormat="1" applyFont="1" applyFill="1" applyBorder="1" applyAlignment="1">
      <alignment horizontal="center"/>
    </xf>
    <xf numFmtId="2" fontId="25" fillId="3" borderId="2" xfId="3" applyNumberFormat="1" applyFont="1" applyFill="1" applyBorder="1" applyAlignment="1">
      <alignment horizontal="center"/>
    </xf>
    <xf numFmtId="2" fontId="25" fillId="3" borderId="7" xfId="3" applyNumberFormat="1" applyFont="1" applyFill="1" applyBorder="1" applyAlignment="1">
      <alignment horizontal="center"/>
    </xf>
    <xf numFmtId="0" fontId="23" fillId="3" borderId="13" xfId="2" applyFont="1" applyFill="1" applyBorder="1" applyAlignment="1">
      <alignment horizontal="center"/>
    </xf>
    <xf numFmtId="0" fontId="23" fillId="0" borderId="13" xfId="2" applyFont="1" applyBorder="1" applyAlignment="1">
      <alignment horizontal="center"/>
    </xf>
    <xf numFmtId="3" fontId="39" fillId="0" borderId="0" xfId="0" applyNumberFormat="1" applyFont="1" applyAlignment="1">
      <alignment horizontal="center"/>
    </xf>
    <xf numFmtId="3" fontId="25" fillId="36" borderId="0" xfId="0" applyNumberFormat="1" applyFont="1" applyFill="1" applyAlignment="1">
      <alignment horizontal="center" vertical="center"/>
    </xf>
    <xf numFmtId="0" fontId="23" fillId="35" borderId="13" xfId="2" applyFont="1" applyFill="1" applyBorder="1" applyAlignment="1"/>
    <xf numFmtId="3" fontId="25" fillId="35" borderId="0" xfId="2" applyNumberFormat="1" applyFont="1" applyFill="1" applyAlignment="1">
      <alignment horizontal="center" vertical="center"/>
    </xf>
    <xf numFmtId="3" fontId="25" fillId="35" borderId="0" xfId="0" applyNumberFormat="1" applyFont="1" applyFill="1" applyAlignment="1">
      <alignment horizontal="center" vertical="center"/>
    </xf>
    <xf numFmtId="2" fontId="25" fillId="0" borderId="0" xfId="3" applyNumberFormat="1" applyFont="1" applyAlignment="1">
      <alignment horizontal="center"/>
    </xf>
    <xf numFmtId="2" fontId="25" fillId="0" borderId="3" xfId="3" applyNumberFormat="1" applyFont="1" applyBorder="1" applyAlignment="1">
      <alignment horizontal="center"/>
    </xf>
    <xf numFmtId="2" fontId="25" fillId="0" borderId="3" xfId="3" applyNumberFormat="1" applyFont="1" applyFill="1" applyBorder="1" applyAlignment="1">
      <alignment horizontal="center"/>
    </xf>
    <xf numFmtId="2" fontId="25" fillId="0" borderId="0" xfId="3" applyNumberFormat="1" applyFont="1" applyFill="1" applyBorder="1" applyAlignment="1">
      <alignment horizontal="center"/>
    </xf>
    <xf numFmtId="2" fontId="25" fillId="0" borderId="3" xfId="0" applyNumberFormat="1" applyFont="1" applyBorder="1" applyAlignment="1">
      <alignment horizontal="center"/>
    </xf>
    <xf numFmtId="2" fontId="39" fillId="0" borderId="0" xfId="0" applyNumberFormat="1" applyFont="1" applyAlignment="1">
      <alignment horizontal="center"/>
    </xf>
    <xf numFmtId="17" fontId="45" fillId="0" borderId="13" xfId="0" applyNumberFormat="1" applyFont="1" applyBorder="1" applyAlignment="1">
      <alignment horizontal="right"/>
    </xf>
    <xf numFmtId="17" fontId="45" fillId="3" borderId="13" xfId="0" applyNumberFormat="1" applyFont="1" applyFill="1" applyBorder="1" applyAlignment="1">
      <alignment horizontal="right"/>
    </xf>
    <xf numFmtId="17" fontId="45" fillId="3" borderId="14" xfId="0" applyNumberFormat="1" applyFont="1" applyFill="1" applyBorder="1" applyAlignment="1">
      <alignment horizontal="right"/>
    </xf>
    <xf numFmtId="178" fontId="25" fillId="2" borderId="3" xfId="3" applyNumberFormat="1" applyFont="1" applyFill="1" applyBorder="1" applyAlignment="1">
      <alignment horizontal="center" vertical="center"/>
    </xf>
    <xf numFmtId="178" fontId="25" fillId="3" borderId="3" xfId="3" applyNumberFormat="1" applyFont="1" applyFill="1" applyBorder="1" applyAlignment="1">
      <alignment horizontal="center" vertical="center"/>
    </xf>
    <xf numFmtId="178" fontId="25" fillId="36" borderId="3" xfId="3" applyNumberFormat="1" applyFont="1" applyFill="1" applyBorder="1" applyAlignment="1">
      <alignment horizontal="center" vertical="center"/>
    </xf>
    <xf numFmtId="178" fontId="25" fillId="35" borderId="3" xfId="2" applyNumberFormat="1" applyFont="1" applyFill="1" applyBorder="1" applyAlignment="1">
      <alignment horizontal="center" vertical="center"/>
    </xf>
    <xf numFmtId="178" fontId="25" fillId="35" borderId="3" xfId="3" applyNumberFormat="1" applyFont="1" applyFill="1" applyBorder="1" applyAlignment="1">
      <alignment horizontal="center" vertical="center"/>
    </xf>
    <xf numFmtId="178" fontId="25" fillId="35" borderId="11" xfId="3" applyNumberFormat="1" applyFont="1" applyFill="1" applyBorder="1" applyAlignment="1">
      <alignment horizontal="center" vertical="center"/>
    </xf>
    <xf numFmtId="168" fontId="25" fillId="3" borderId="12" xfId="3" applyNumberFormat="1" applyFont="1" applyFill="1" applyBorder="1" applyAlignment="1">
      <alignment horizontal="center"/>
    </xf>
    <xf numFmtId="168" fontId="25" fillId="3" borderId="13" xfId="3" applyNumberFormat="1" applyFont="1" applyFill="1" applyBorder="1" applyAlignment="1">
      <alignment horizontal="center"/>
    </xf>
    <xf numFmtId="168" fontId="25" fillId="2" borderId="3" xfId="3" applyNumberFormat="1" applyFont="1" applyFill="1" applyBorder="1" applyAlignment="1">
      <alignment horizontal="center"/>
    </xf>
    <xf numFmtId="168" fontId="25" fillId="36" borderId="3" xfId="3" applyNumberFormat="1" applyFont="1" applyFill="1" applyBorder="1" applyAlignment="1">
      <alignment horizontal="center"/>
    </xf>
    <xf numFmtId="168" fontId="25" fillId="35" borderId="3" xfId="3" applyNumberFormat="1" applyFont="1" applyFill="1" applyBorder="1" applyAlignment="1">
      <alignment horizontal="center"/>
    </xf>
    <xf numFmtId="168" fontId="25" fillId="35" borderId="11" xfId="3" applyNumberFormat="1" applyFont="1" applyFill="1" applyBorder="1" applyAlignment="1">
      <alignment horizontal="center"/>
    </xf>
    <xf numFmtId="168" fontId="25" fillId="36" borderId="11" xfId="3" applyNumberFormat="1" applyFont="1" applyFill="1" applyBorder="1" applyAlignment="1">
      <alignment horizontal="center"/>
    </xf>
    <xf numFmtId="179" fontId="25" fillId="3" borderId="0" xfId="0" applyNumberFormat="1" applyFont="1" applyFill="1"/>
    <xf numFmtId="2" fontId="25" fillId="37" borderId="0" xfId="3" applyNumberFormat="1" applyFont="1" applyFill="1" applyBorder="1" applyAlignment="1">
      <alignment horizontal="center"/>
    </xf>
    <xf numFmtId="0" fontId="23" fillId="3" borderId="7" xfId="2" applyFont="1" applyFill="1" applyBorder="1" applyAlignment="1">
      <alignment horizontal="center" vertical="center" wrapText="1"/>
    </xf>
    <xf numFmtId="0" fontId="23" fillId="3" borderId="6" xfId="2" applyFont="1" applyFill="1" applyBorder="1" applyAlignment="1">
      <alignment horizontal="center" vertical="center" wrapText="1"/>
    </xf>
    <xf numFmtId="0" fontId="23" fillId="3" borderId="10" xfId="2" applyFont="1" applyFill="1" applyBorder="1" applyAlignment="1">
      <alignment horizontal="center" vertical="center" wrapText="1"/>
    </xf>
    <xf numFmtId="0" fontId="23" fillId="0" borderId="15" xfId="0" applyFont="1" applyBorder="1" applyAlignment="1">
      <alignment horizontal="center" vertical="center" wrapText="1"/>
    </xf>
    <xf numFmtId="0" fontId="25" fillId="3" borderId="0" xfId="2" applyFont="1" applyFill="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top" wrapText="1"/>
    </xf>
    <xf numFmtId="0" fontId="23" fillId="3" borderId="7" xfId="2" applyFont="1" applyFill="1" applyBorder="1" applyAlignment="1">
      <alignment horizontal="center" vertical="center"/>
    </xf>
    <xf numFmtId="0" fontId="23" fillId="3" borderId="6" xfId="2" applyFont="1" applyFill="1" applyBorder="1" applyAlignment="1">
      <alignment horizontal="center" vertical="center"/>
    </xf>
    <xf numFmtId="0" fontId="23" fillId="3" borderId="10" xfId="2" applyFont="1" applyFill="1" applyBorder="1" applyAlignment="1">
      <alignment horizontal="center" vertical="center"/>
    </xf>
    <xf numFmtId="0" fontId="23" fillId="3" borderId="9" xfId="2" applyFont="1" applyFill="1" applyBorder="1" applyAlignment="1">
      <alignment horizontal="center" vertical="center" wrapText="1"/>
    </xf>
    <xf numFmtId="0" fontId="23" fillId="3" borderId="8" xfId="2" applyFont="1" applyFill="1" applyBorder="1" applyAlignment="1">
      <alignment horizontal="center" vertical="center" wrapText="1"/>
    </xf>
    <xf numFmtId="0" fontId="23" fillId="3" borderId="9" xfId="2" applyFont="1" applyFill="1" applyBorder="1" applyAlignment="1">
      <alignment horizontal="center" vertical="center"/>
    </xf>
    <xf numFmtId="0" fontId="23" fillId="3" borderId="8" xfId="2" applyFont="1" applyFill="1" applyBorder="1" applyAlignment="1">
      <alignment horizontal="center" vertical="center"/>
    </xf>
    <xf numFmtId="0" fontId="23" fillId="3" borderId="7" xfId="0" applyFont="1" applyFill="1" applyBorder="1" applyAlignment="1">
      <alignment horizontal="center" vertical="center" wrapText="1"/>
    </xf>
    <xf numFmtId="0" fontId="0" fillId="3" borderId="8" xfId="0" applyFill="1" applyBorder="1" applyAlignment="1">
      <alignment horizontal="center" vertical="center" wrapText="1"/>
    </xf>
    <xf numFmtId="0" fontId="23" fillId="0" borderId="7" xfId="0" applyFont="1" applyBorder="1" applyAlignment="1">
      <alignment horizontal="center" vertical="center" wrapText="1"/>
    </xf>
    <xf numFmtId="0" fontId="0" fillId="0" borderId="8" xfId="0" applyBorder="1" applyAlignment="1">
      <alignment horizontal="center" vertical="center" wrapText="1"/>
    </xf>
    <xf numFmtId="0" fontId="23" fillId="3" borderId="1" xfId="2" applyFont="1" applyFill="1" applyBorder="1" applyAlignment="1">
      <alignment horizontal="center"/>
    </xf>
    <xf numFmtId="0" fontId="23" fillId="3" borderId="6" xfId="2" applyFont="1" applyFill="1" applyBorder="1" applyAlignment="1">
      <alignment horizontal="center"/>
    </xf>
    <xf numFmtId="0" fontId="23" fillId="3" borderId="10" xfId="2" applyFont="1" applyFill="1" applyBorder="1" applyAlignment="1">
      <alignment horizontal="center"/>
    </xf>
    <xf numFmtId="0" fontId="23" fillId="3" borderId="5" xfId="2" applyFont="1" applyFill="1" applyBorder="1" applyAlignment="1">
      <alignment horizontal="center" vertical="center"/>
    </xf>
    <xf numFmtId="0" fontId="23" fillId="3" borderId="4" xfId="2" applyFont="1" applyFill="1" applyBorder="1" applyAlignment="1">
      <alignment horizontal="center" vertical="center"/>
    </xf>
    <xf numFmtId="0" fontId="23" fillId="3" borderId="11" xfId="2" applyFont="1" applyFill="1" applyBorder="1" applyAlignment="1">
      <alignment horizontal="center" vertical="center"/>
    </xf>
    <xf numFmtId="17" fontId="27" fillId="0" borderId="0" xfId="0" applyNumberFormat="1" applyFont="1" applyAlignment="1">
      <alignment horizontal="left" vertical="center" wrapText="1"/>
    </xf>
    <xf numFmtId="0" fontId="0" fillId="0" borderId="0" xfId="0" applyAlignment="1">
      <alignment horizontal="left" vertical="center" wrapText="1"/>
    </xf>
    <xf numFmtId="0" fontId="25" fillId="3" borderId="0" xfId="2" applyFont="1" applyFill="1" applyAlignment="1">
      <alignment vertical="center" wrapText="1"/>
    </xf>
    <xf numFmtId="0" fontId="0" fillId="0" borderId="0" xfId="0" applyAlignment="1">
      <alignment vertical="center" wrapText="1"/>
    </xf>
    <xf numFmtId="0" fontId="25" fillId="3" borderId="0" xfId="2" applyFont="1" applyFill="1" applyAlignment="1">
      <alignment vertical="top" wrapText="1"/>
    </xf>
    <xf numFmtId="0" fontId="0" fillId="0" borderId="0" xfId="0" applyAlignment="1">
      <alignment horizontal="left" vertical="top" wrapText="1"/>
    </xf>
    <xf numFmtId="0" fontId="23" fillId="3" borderId="1" xfId="2" applyFont="1" applyFill="1" applyBorder="1" applyAlignment="1">
      <alignment horizontal="center" vertical="center"/>
    </xf>
    <xf numFmtId="0" fontId="25" fillId="3" borderId="6" xfId="2" applyFont="1" applyFill="1" applyBorder="1" applyAlignment="1">
      <alignment horizontal="left" vertical="center" wrapText="1"/>
    </xf>
    <xf numFmtId="0" fontId="0" fillId="0" borderId="6" xfId="0" applyBorder="1" applyAlignment="1">
      <alignment horizontal="left" vertical="center" wrapText="1"/>
    </xf>
    <xf numFmtId="0" fontId="23" fillId="3" borderId="9" xfId="0" applyFont="1" applyFill="1" applyBorder="1" applyAlignment="1">
      <alignment horizontal="center" vertical="center" wrapText="1"/>
    </xf>
    <xf numFmtId="0" fontId="23" fillId="3" borderId="8" xfId="0" applyFont="1" applyFill="1" applyBorder="1" applyAlignment="1">
      <alignment horizontal="center" vertical="center" wrapText="1"/>
    </xf>
    <xf numFmtId="17" fontId="27" fillId="3" borderId="0" xfId="0" applyNumberFormat="1" applyFont="1" applyFill="1" applyAlignment="1">
      <alignment horizontal="left" wrapText="1"/>
    </xf>
    <xf numFmtId="17" fontId="25" fillId="3" borderId="0" xfId="0" applyNumberFormat="1" applyFont="1" applyFill="1" applyAlignment="1">
      <alignment horizontal="left" wrapText="1"/>
    </xf>
    <xf numFmtId="17" fontId="25" fillId="3" borderId="6" xfId="0" applyNumberFormat="1" applyFont="1" applyFill="1" applyBorder="1" applyAlignment="1">
      <alignment horizontal="left" vertical="top" wrapText="1"/>
    </xf>
    <xf numFmtId="0" fontId="4" fillId="0" borderId="6" xfId="0" applyFont="1" applyBorder="1" applyAlignment="1">
      <alignment vertical="top" wrapText="1"/>
    </xf>
    <xf numFmtId="17" fontId="25" fillId="3" borderId="0" xfId="0" applyNumberFormat="1" applyFont="1" applyFill="1" applyAlignment="1">
      <alignment horizontal="left" vertical="top" wrapText="1"/>
    </xf>
    <xf numFmtId="17" fontId="27" fillId="0" borderId="6" xfId="0" applyNumberFormat="1" applyFont="1" applyBorder="1" applyAlignment="1">
      <alignment horizontal="left" vertical="center" wrapText="1"/>
    </xf>
    <xf numFmtId="0" fontId="25" fillId="3" borderId="0" xfId="2" applyFont="1" applyFill="1" applyAlignment="1">
      <alignment horizontal="center"/>
    </xf>
    <xf numFmtId="0" fontId="36" fillId="3" borderId="1" xfId="2" applyFont="1" applyFill="1" applyBorder="1" applyAlignment="1">
      <alignment horizontal="center" vertical="center"/>
    </xf>
    <xf numFmtId="0" fontId="36" fillId="3" borderId="6" xfId="2" applyFont="1" applyFill="1" applyBorder="1" applyAlignment="1">
      <alignment horizontal="center" vertical="center"/>
    </xf>
    <xf numFmtId="0" fontId="36" fillId="3" borderId="10" xfId="2" applyFont="1" applyFill="1" applyBorder="1" applyAlignment="1">
      <alignment horizontal="center" vertical="center"/>
    </xf>
    <xf numFmtId="0" fontId="36" fillId="3" borderId="5" xfId="2" applyFont="1" applyFill="1" applyBorder="1" applyAlignment="1">
      <alignment horizontal="center" vertical="center"/>
    </xf>
    <xf numFmtId="0" fontId="36" fillId="3" borderId="4" xfId="2" applyFont="1" applyFill="1" applyBorder="1" applyAlignment="1">
      <alignment horizontal="center" vertical="center"/>
    </xf>
    <xf numFmtId="0" fontId="36" fillId="3" borderId="11" xfId="2" applyFont="1" applyFill="1" applyBorder="1" applyAlignment="1">
      <alignment horizontal="center" vertical="center"/>
    </xf>
    <xf numFmtId="0" fontId="27" fillId="3" borderId="6" xfId="2" applyFont="1" applyFill="1" applyBorder="1" applyAlignment="1">
      <alignment horizontal="left" vertical="top" wrapText="1"/>
    </xf>
    <xf numFmtId="0" fontId="23" fillId="3" borderId="7" xfId="0" applyFont="1" applyFill="1" applyBorder="1" applyAlignment="1">
      <alignment horizontal="center"/>
    </xf>
    <xf numFmtId="0" fontId="23" fillId="3" borderId="9" xfId="0" applyFont="1" applyFill="1" applyBorder="1" applyAlignment="1">
      <alignment horizontal="center"/>
    </xf>
    <xf numFmtId="0" fontId="23" fillId="3" borderId="8" xfId="0" applyFont="1" applyFill="1" applyBorder="1" applyAlignment="1">
      <alignment horizontal="center"/>
    </xf>
  </cellXfs>
  <cellStyles count="75">
    <cellStyle name="20% - Énfasis1" xfId="31" builtinId="30" customBuiltin="1"/>
    <cellStyle name="20% - Énfasis1 2" xfId="58" xr:uid="{00000000-0005-0000-0000-000001000000}"/>
    <cellStyle name="20% - Énfasis2" xfId="35" builtinId="34" customBuiltin="1"/>
    <cellStyle name="20% - Énfasis2 2" xfId="60" xr:uid="{00000000-0005-0000-0000-000003000000}"/>
    <cellStyle name="20% - Énfasis3" xfId="39" builtinId="38" customBuiltin="1"/>
    <cellStyle name="20% - Énfasis3 2" xfId="62" xr:uid="{00000000-0005-0000-0000-000005000000}"/>
    <cellStyle name="20% - Énfasis4" xfId="43" builtinId="42" customBuiltin="1"/>
    <cellStyle name="20% - Énfasis4 2" xfId="64" xr:uid="{00000000-0005-0000-0000-000007000000}"/>
    <cellStyle name="20% - Énfasis5" xfId="47" builtinId="46" customBuiltin="1"/>
    <cellStyle name="20% - Énfasis5 2" xfId="66" xr:uid="{00000000-0005-0000-0000-000009000000}"/>
    <cellStyle name="20% - Énfasis6" xfId="51" builtinId="50" customBuiltin="1"/>
    <cellStyle name="20% - Énfasis6 2" xfId="68" xr:uid="{00000000-0005-0000-0000-00000B000000}"/>
    <cellStyle name="40% - Énfasis1" xfId="32" builtinId="31" customBuiltin="1"/>
    <cellStyle name="40% - Énfasis1 2" xfId="59" xr:uid="{00000000-0005-0000-0000-00000D000000}"/>
    <cellStyle name="40% - Énfasis2" xfId="36" builtinId="35" customBuiltin="1"/>
    <cellStyle name="40% - Énfasis2 2" xfId="61" xr:uid="{00000000-0005-0000-0000-00000F000000}"/>
    <cellStyle name="40% - Énfasis3" xfId="40" builtinId="39" customBuiltin="1"/>
    <cellStyle name="40% - Énfasis3 2" xfId="63" xr:uid="{00000000-0005-0000-0000-000011000000}"/>
    <cellStyle name="40% - Énfasis4" xfId="44" builtinId="43" customBuiltin="1"/>
    <cellStyle name="40% - Énfasis4 2" xfId="65" xr:uid="{00000000-0005-0000-0000-000013000000}"/>
    <cellStyle name="40% - Énfasis5" xfId="48" builtinId="47" customBuiltin="1"/>
    <cellStyle name="40% - Énfasis5 2" xfId="67" xr:uid="{00000000-0005-0000-0000-000015000000}"/>
    <cellStyle name="40% - Énfasis6" xfId="52" builtinId="51" customBuiltin="1"/>
    <cellStyle name="40% - Énfasis6 2" xfId="69" xr:uid="{00000000-0005-0000-0000-000017000000}"/>
    <cellStyle name="60% - Énfasis1" xfId="33" builtinId="32" customBuiltin="1"/>
    <cellStyle name="60% - Énfasis2" xfId="37" builtinId="36" customBuiltin="1"/>
    <cellStyle name="60% - Énfasis3" xfId="41" builtinId="40" customBuiltin="1"/>
    <cellStyle name="60% - Énfasis4" xfId="45" builtinId="44" customBuiltin="1"/>
    <cellStyle name="60% - Énfasis5" xfId="49" builtinId="48" customBuiltin="1"/>
    <cellStyle name="60% - Énfasis6" xfId="53" builtinId="52" customBuiltin="1"/>
    <cellStyle name="bstitutes]_x000d__x000a_; The following mappings take Word for MS-DOS names, PostScript names, and TrueType_x000d__x000a_; names into account" xfId="1" xr:uid="{00000000-0005-0000-0000-00001E000000}"/>
    <cellStyle name="Bueno" xfId="19" builtinId="26" customBuiltin="1"/>
    <cellStyle name="Cálculo" xfId="24" builtinId="22" customBuiltin="1"/>
    <cellStyle name="Celda de comprobación" xfId="26" builtinId="23" customBuiltin="1"/>
    <cellStyle name="Celda vinculada" xfId="25" builtinId="24" customBuiltin="1"/>
    <cellStyle name="Encabezado 1" xfId="15" builtinId="16" customBuiltin="1"/>
    <cellStyle name="Encabezado 4" xfId="18" builtinId="19" customBuiltin="1"/>
    <cellStyle name="Énfasis1" xfId="30" builtinId="29" customBuiltin="1"/>
    <cellStyle name="Énfasis2" xfId="34" builtinId="33" customBuiltin="1"/>
    <cellStyle name="Énfasis3" xfId="38" builtinId="37" customBuiltin="1"/>
    <cellStyle name="Énfasis4" xfId="42" builtinId="41" customBuiltin="1"/>
    <cellStyle name="Énfasis5" xfId="46" builtinId="45" customBuiltin="1"/>
    <cellStyle name="Énfasis6" xfId="50" builtinId="49" customBuiltin="1"/>
    <cellStyle name="Entrada" xfId="22" builtinId="20" customBuiltin="1"/>
    <cellStyle name="Incorrecto" xfId="20" builtinId="27" customBuiltin="1"/>
    <cellStyle name="Millares [0]" xfId="73" builtinId="6"/>
    <cellStyle name="Millares [0] 2" xfId="5" xr:uid="{00000000-0005-0000-0000-000030000000}"/>
    <cellStyle name="Millares [0] 2 2" xfId="56" xr:uid="{00000000-0005-0000-0000-000031000000}"/>
    <cellStyle name="Millares [0] 3" xfId="10" xr:uid="{00000000-0005-0000-0000-000032000000}"/>
    <cellStyle name="Millares 2" xfId="9" xr:uid="{00000000-0005-0000-0000-000033000000}"/>
    <cellStyle name="Millares 3" xfId="72" xr:uid="{00000000-0005-0000-0000-000034000000}"/>
    <cellStyle name="Neutral" xfId="21" builtinId="28" customBuiltin="1"/>
    <cellStyle name="Normal" xfId="0" builtinId="0"/>
    <cellStyle name="Normal 10" xfId="13" xr:uid="{00000000-0005-0000-0000-000037000000}"/>
    <cellStyle name="Normal 2" xfId="4" xr:uid="{00000000-0005-0000-0000-000038000000}"/>
    <cellStyle name="Normal 3" xfId="8" xr:uid="{00000000-0005-0000-0000-000039000000}"/>
    <cellStyle name="Normal 4" xfId="7" xr:uid="{00000000-0005-0000-0000-00003A000000}"/>
    <cellStyle name="Normal 4 2" xfId="57" xr:uid="{00000000-0005-0000-0000-00003B000000}"/>
    <cellStyle name="Normal 5" xfId="54" xr:uid="{00000000-0005-0000-0000-00003C000000}"/>
    <cellStyle name="Normal 5 2" xfId="70" xr:uid="{00000000-0005-0000-0000-00003D000000}"/>
    <cellStyle name="Normal 6" xfId="74" xr:uid="{3CFF9197-A72D-4728-98D5-C81276486C54}"/>
    <cellStyle name="Normal_tablas acta" xfId="2" xr:uid="{00000000-0005-0000-0000-00003E000000}"/>
    <cellStyle name="Notas 2" xfId="55" xr:uid="{00000000-0005-0000-0000-00003F000000}"/>
    <cellStyle name="Notas 2 2" xfId="71" xr:uid="{00000000-0005-0000-0000-000040000000}"/>
    <cellStyle name="Porcentaje" xfId="3" builtinId="5"/>
    <cellStyle name="Porcentaje 2" xfId="12" xr:uid="{00000000-0005-0000-0000-000042000000}"/>
    <cellStyle name="Porcentual 2" xfId="6" xr:uid="{00000000-0005-0000-0000-000043000000}"/>
    <cellStyle name="Porcentual 3" xfId="11" xr:uid="{00000000-0005-0000-0000-000044000000}"/>
    <cellStyle name="Salida" xfId="23" builtinId="21" customBuiltin="1"/>
    <cellStyle name="Texto de advertencia" xfId="27" builtinId="11" customBuiltin="1"/>
    <cellStyle name="Texto explicativo" xfId="28" builtinId="53" customBuiltin="1"/>
    <cellStyle name="Título" xfId="14" builtinId="15" customBuiltin="1"/>
    <cellStyle name="Título 2" xfId="16" builtinId="17" customBuiltin="1"/>
    <cellStyle name="Título 3" xfId="17" builtinId="18" customBuiltin="1"/>
    <cellStyle name="Total" xfId="29" builtinId="25" customBuiltin="1"/>
  </cellStyles>
  <dxfs count="0"/>
  <tableStyles count="0" defaultTableStyle="TableStyleMedium9" defaultPivotStyle="PivotStyleLight16"/>
  <colors>
    <mruColors>
      <color rgb="FFCCFFCC"/>
      <color rgb="FF48912B"/>
      <color rgb="FF68C642"/>
      <color rgb="FF348329"/>
      <color rgb="FF588824"/>
      <color rgb="FF0033CC"/>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8">
    <pageSetUpPr fitToPage="1"/>
  </sheetPr>
  <dimension ref="A2:BS102"/>
  <sheetViews>
    <sheetView tabSelected="1" topLeftCell="AX14" zoomScale="110" zoomScaleNormal="110" workbookViewId="0">
      <selection activeCell="BN28" sqref="BN28"/>
    </sheetView>
  </sheetViews>
  <sheetFormatPr baseColWidth="10" defaultColWidth="11.42578125" defaultRowHeight="12.75" x14ac:dyDescent="0.2"/>
  <cols>
    <col min="1" max="1" width="2.5703125" style="3" customWidth="1"/>
    <col min="2" max="2" width="16.28515625" style="3" customWidth="1"/>
    <col min="3" max="9" width="8.7109375" style="3" customWidth="1"/>
    <col min="10" max="10" width="6.7109375" style="3" customWidth="1"/>
    <col min="11" max="11" width="16.5703125" style="3" customWidth="1"/>
    <col min="12" max="21" width="8.7109375" style="3" customWidth="1"/>
    <col min="22" max="22" width="2.5703125" style="3" customWidth="1"/>
    <col min="23" max="23" width="16.42578125" style="3" customWidth="1"/>
    <col min="24" max="30" width="8.7109375" style="3" customWidth="1"/>
    <col min="31" max="31" width="6.7109375" style="3" customWidth="1"/>
    <col min="32" max="32" width="16.140625" style="3" customWidth="1"/>
    <col min="33" max="43" width="8.7109375" style="3" customWidth="1"/>
    <col min="44" max="45" width="5.28515625" style="3" customWidth="1"/>
    <col min="46" max="46" width="22.5703125" style="3" bestFit="1" customWidth="1"/>
    <col min="47" max="47" width="8.5703125" style="3" bestFit="1" customWidth="1"/>
    <col min="48" max="51" width="11.28515625" style="3" customWidth="1"/>
    <col min="52" max="52" width="7.140625" style="3" customWidth="1"/>
    <col min="53" max="53" width="9.28515625" style="3" customWidth="1"/>
    <col min="54" max="54" width="11.28515625" style="3" customWidth="1"/>
    <col min="55" max="56" width="5.28515625" style="3" customWidth="1"/>
    <col min="57" max="57" width="17.140625" style="3" customWidth="1"/>
    <col min="58" max="61" width="7.140625" style="3" customWidth="1"/>
    <col min="62" max="62" width="5.140625" style="3" customWidth="1"/>
    <col min="63" max="63" width="8.28515625" style="3" customWidth="1"/>
    <col min="64" max="64" width="27.28515625" style="3" customWidth="1"/>
    <col min="65" max="65" width="10" style="3" customWidth="1"/>
    <col min="66" max="66" width="38.140625" style="3" customWidth="1"/>
    <col min="67" max="67" width="20.85546875" style="3" customWidth="1"/>
    <col min="68" max="68" width="13.5703125" style="3" bestFit="1" customWidth="1"/>
    <col min="69" max="69" width="11.42578125" style="3"/>
    <col min="70" max="70" width="11.7109375" style="3" bestFit="1" customWidth="1"/>
    <col min="71" max="16384" width="11.42578125" style="3"/>
  </cols>
  <sheetData>
    <row r="2" spans="1:71" x14ac:dyDescent="0.2">
      <c r="B2" s="1" t="s">
        <v>109</v>
      </c>
      <c r="C2" s="2"/>
      <c r="D2" s="2"/>
      <c r="E2" s="2"/>
      <c r="F2" s="2"/>
      <c r="G2" s="2"/>
      <c r="H2" s="2"/>
      <c r="I2" s="2"/>
      <c r="J2" s="2"/>
      <c r="K2" s="1" t="s">
        <v>161</v>
      </c>
      <c r="L2" s="2"/>
      <c r="M2" s="2"/>
      <c r="N2" s="2"/>
      <c r="O2" s="2"/>
      <c r="P2" s="2"/>
      <c r="Q2" s="2"/>
      <c r="R2" s="2"/>
      <c r="S2" s="2"/>
      <c r="T2" s="2"/>
      <c r="U2" s="2"/>
      <c r="W2" s="1" t="s">
        <v>119</v>
      </c>
      <c r="X2" s="2"/>
      <c r="Y2" s="2"/>
      <c r="Z2" s="2"/>
      <c r="AA2" s="2"/>
      <c r="AB2" s="2"/>
      <c r="AC2" s="2"/>
      <c r="AD2" s="2"/>
      <c r="AE2" s="2"/>
      <c r="AF2" s="1" t="s">
        <v>120</v>
      </c>
      <c r="AG2" s="2"/>
      <c r="AH2" s="2"/>
      <c r="AI2" s="2"/>
      <c r="AJ2" s="2"/>
      <c r="AK2" s="2"/>
      <c r="AL2" s="2"/>
      <c r="AM2" s="160"/>
      <c r="AN2" s="160"/>
      <c r="AO2" s="160"/>
      <c r="AP2" s="160"/>
      <c r="AQ2" s="2"/>
      <c r="AT2" s="45" t="s">
        <v>110</v>
      </c>
      <c r="BE2" s="176" t="s">
        <v>111</v>
      </c>
      <c r="BF2" s="106"/>
      <c r="BG2" s="106"/>
      <c r="BJ2" s="2"/>
      <c r="BK2" s="45" t="s">
        <v>112</v>
      </c>
      <c r="BL2" s="216"/>
      <c r="BM2" s="217"/>
      <c r="BN2" s="30"/>
      <c r="BO2" s="44"/>
    </row>
    <row r="3" spans="1:71" x14ac:dyDescent="0.2">
      <c r="BK3" s="8"/>
      <c r="BL3" s="4"/>
      <c r="BM3" s="4"/>
      <c r="BN3" s="6"/>
      <c r="BO3" s="7"/>
    </row>
    <row r="4" spans="1:71" ht="28.5" customHeight="1" x14ac:dyDescent="0.2">
      <c r="A4" s="91"/>
      <c r="B4" s="277" t="s">
        <v>121</v>
      </c>
      <c r="C4" s="278" t="s">
        <v>0</v>
      </c>
      <c r="D4" s="278">
        <v>0</v>
      </c>
      <c r="E4" s="278">
        <v>0</v>
      </c>
      <c r="F4" s="278">
        <v>0</v>
      </c>
      <c r="G4" s="278">
        <v>0</v>
      </c>
      <c r="H4" s="278"/>
      <c r="I4" s="279">
        <v>0</v>
      </c>
      <c r="J4" s="9"/>
      <c r="K4" s="277" t="s">
        <v>153</v>
      </c>
      <c r="L4" s="278">
        <v>0</v>
      </c>
      <c r="M4" s="278">
        <v>0</v>
      </c>
      <c r="N4" s="278">
        <v>0</v>
      </c>
      <c r="O4" s="278">
        <v>0</v>
      </c>
      <c r="P4" s="278"/>
      <c r="Q4" s="278"/>
      <c r="R4" s="278"/>
      <c r="S4" s="278"/>
      <c r="T4" s="278"/>
      <c r="U4" s="279">
        <v>0</v>
      </c>
      <c r="V4" s="91"/>
      <c r="W4" s="270" t="s">
        <v>154</v>
      </c>
      <c r="X4" s="280" t="s">
        <v>0</v>
      </c>
      <c r="Y4" s="280">
        <v>0</v>
      </c>
      <c r="Z4" s="280">
        <v>0</v>
      </c>
      <c r="AA4" s="280">
        <v>0</v>
      </c>
      <c r="AB4" s="280">
        <v>0</v>
      </c>
      <c r="AC4" s="280"/>
      <c r="AD4" s="281">
        <v>0</v>
      </c>
      <c r="AE4" s="9"/>
      <c r="AF4" s="277" t="s">
        <v>156</v>
      </c>
      <c r="AG4" s="282"/>
      <c r="AH4" s="282"/>
      <c r="AI4" s="282"/>
      <c r="AJ4" s="282"/>
      <c r="AK4" s="282"/>
      <c r="AL4" s="282"/>
      <c r="AM4" s="282"/>
      <c r="AN4" s="282"/>
      <c r="AO4" s="282"/>
      <c r="AP4" s="283"/>
      <c r="AQ4" s="218"/>
      <c r="AR4" s="91"/>
      <c r="AS4" s="91"/>
      <c r="AT4" s="273" t="s">
        <v>149</v>
      </c>
      <c r="AU4" s="273"/>
      <c r="AV4" s="273"/>
      <c r="AW4" s="273"/>
      <c r="AX4" s="273"/>
      <c r="AY4" s="273"/>
      <c r="AZ4" s="273"/>
      <c r="BA4" s="273"/>
      <c r="BB4" s="202"/>
      <c r="BC4" s="91"/>
      <c r="BD4" s="91"/>
      <c r="BE4" s="270" t="s">
        <v>152</v>
      </c>
      <c r="BF4" s="271"/>
      <c r="BG4" s="271"/>
      <c r="BH4" s="271"/>
      <c r="BI4" s="272"/>
      <c r="BJ4" s="9"/>
      <c r="BK4" s="11"/>
      <c r="BL4" s="16" t="s">
        <v>2</v>
      </c>
      <c r="BM4" s="139"/>
      <c r="BN4" s="12" t="s">
        <v>150</v>
      </c>
      <c r="BO4" s="134"/>
    </row>
    <row r="5" spans="1:71" ht="25.5" customHeight="1" x14ac:dyDescent="0.25">
      <c r="B5" s="46" t="s">
        <v>137</v>
      </c>
      <c r="C5" s="47" t="s">
        <v>129</v>
      </c>
      <c r="D5" s="47" t="s">
        <v>130</v>
      </c>
      <c r="E5" s="47" t="s">
        <v>131</v>
      </c>
      <c r="F5" s="154" t="s">
        <v>140</v>
      </c>
      <c r="G5" s="154" t="s">
        <v>141</v>
      </c>
      <c r="H5" s="154" t="s">
        <v>142</v>
      </c>
      <c r="I5" s="154" t="s">
        <v>143</v>
      </c>
      <c r="K5" s="10" t="s">
        <v>137</v>
      </c>
      <c r="L5" s="228" t="s">
        <v>130</v>
      </c>
      <c r="M5" s="228" t="s">
        <v>131</v>
      </c>
      <c r="N5" s="229" t="s">
        <v>140</v>
      </c>
      <c r="O5" s="229" t="s">
        <v>141</v>
      </c>
      <c r="P5" s="229" t="s">
        <v>142</v>
      </c>
      <c r="Q5" s="229" t="s">
        <v>143</v>
      </c>
      <c r="R5" s="229" t="s">
        <v>206</v>
      </c>
      <c r="S5" s="229" t="s">
        <v>207</v>
      </c>
      <c r="T5" s="229" t="s">
        <v>208</v>
      </c>
      <c r="U5" s="229" t="s">
        <v>209</v>
      </c>
      <c r="W5" s="10" t="s">
        <v>137</v>
      </c>
      <c r="X5" s="228" t="s">
        <v>129</v>
      </c>
      <c r="Y5" s="228" t="s">
        <v>130</v>
      </c>
      <c r="Z5" s="228" t="s">
        <v>131</v>
      </c>
      <c r="AA5" s="229" t="s">
        <v>140</v>
      </c>
      <c r="AB5" s="229" t="s">
        <v>141</v>
      </c>
      <c r="AC5" s="229" t="s">
        <v>142</v>
      </c>
      <c r="AD5" s="229" t="s">
        <v>143</v>
      </c>
      <c r="AF5" s="49" t="s">
        <v>137</v>
      </c>
      <c r="AG5" s="239" t="s">
        <v>130</v>
      </c>
      <c r="AH5" s="239" t="s">
        <v>131</v>
      </c>
      <c r="AI5" s="240" t="s">
        <v>140</v>
      </c>
      <c r="AJ5" s="240" t="s">
        <v>141</v>
      </c>
      <c r="AK5" s="240" t="s">
        <v>142</v>
      </c>
      <c r="AL5" s="240" t="s">
        <v>143</v>
      </c>
      <c r="AM5" s="240" t="s">
        <v>206</v>
      </c>
      <c r="AN5" s="240" t="s">
        <v>207</v>
      </c>
      <c r="AO5" s="240" t="s">
        <v>208</v>
      </c>
      <c r="AP5" s="240" t="s">
        <v>209</v>
      </c>
      <c r="AT5" s="219" t="s">
        <v>9</v>
      </c>
      <c r="AU5" s="220">
        <v>21119.95649273743</v>
      </c>
      <c r="AV5" s="32" t="s">
        <v>42</v>
      </c>
      <c r="AW5" s="220">
        <v>31562.323996897296</v>
      </c>
      <c r="AX5" s="32" t="s">
        <v>75</v>
      </c>
      <c r="AY5" s="222">
        <v>42103.924557368817</v>
      </c>
      <c r="AZ5" s="32" t="s">
        <v>216</v>
      </c>
      <c r="BA5" s="222">
        <v>52166.756571878424</v>
      </c>
      <c r="BB5" s="38"/>
      <c r="BE5" s="46" t="s">
        <v>137</v>
      </c>
      <c r="BF5" s="47">
        <v>2027</v>
      </c>
      <c r="BG5" s="47">
        <v>2028</v>
      </c>
      <c r="BH5" s="47">
        <v>2029</v>
      </c>
      <c r="BI5" s="47">
        <v>2030</v>
      </c>
      <c r="BJ5" s="108"/>
      <c r="BK5" s="15"/>
      <c r="BL5" s="16" t="s">
        <v>155</v>
      </c>
      <c r="BM5" s="12" t="s">
        <v>151</v>
      </c>
      <c r="BN5" s="81" t="s">
        <v>1</v>
      </c>
      <c r="BO5" s="7"/>
    </row>
    <row r="6" spans="1:71" ht="17.25" customHeight="1" x14ac:dyDescent="0.2">
      <c r="B6" s="136">
        <v>1</v>
      </c>
      <c r="C6" s="230">
        <v>8.8681559001008399</v>
      </c>
      <c r="D6" s="230">
        <v>8.9021931825009801</v>
      </c>
      <c r="E6" s="230">
        <v>8.8964637535339204</v>
      </c>
      <c r="F6" s="230">
        <v>8.8348506666404099</v>
      </c>
      <c r="G6" s="230">
        <v>8.6718126144488892</v>
      </c>
      <c r="H6" s="230">
        <v>8.5045454158151408</v>
      </c>
      <c r="I6" s="233">
        <v>8.37543212147785</v>
      </c>
      <c r="J6" s="14"/>
      <c r="K6" s="13">
        <v>1</v>
      </c>
      <c r="L6" s="235">
        <v>3.9454628565790602</v>
      </c>
      <c r="M6" s="236">
        <v>3.4287558064738102</v>
      </c>
      <c r="N6" s="236">
        <v>2.9726064425193099</v>
      </c>
      <c r="O6" s="236">
        <v>3.0511808208150799</v>
      </c>
      <c r="P6" s="236">
        <v>2.9864736673621501</v>
      </c>
      <c r="Q6" s="236">
        <v>3.04684673049104</v>
      </c>
      <c r="R6" s="236">
        <v>2.9860182298493898</v>
      </c>
      <c r="S6" s="236">
        <v>2.95888831601627</v>
      </c>
      <c r="T6" s="236">
        <v>2.9849278519937799</v>
      </c>
      <c r="U6" s="208">
        <v>3.0164046175668799</v>
      </c>
      <c r="W6" s="133">
        <v>1</v>
      </c>
      <c r="X6" s="235">
        <v>0.13398641898205721</v>
      </c>
      <c r="Y6" s="236">
        <v>0.27249287063155769</v>
      </c>
      <c r="Z6" s="236">
        <v>0.44260456337812393</v>
      </c>
      <c r="AA6" s="236">
        <v>0.50132152674070896</v>
      </c>
      <c r="AB6" s="236">
        <v>0.52083532308916802</v>
      </c>
      <c r="AC6" s="236">
        <v>0.51451087357079195</v>
      </c>
      <c r="AD6" s="208">
        <v>0.50046764023712098</v>
      </c>
      <c r="AE6" s="14"/>
      <c r="AF6" s="133" t="s">
        <v>162</v>
      </c>
      <c r="AG6" s="235">
        <v>0.98429529039736341</v>
      </c>
      <c r="AH6" s="236">
        <v>0.88386799678104033</v>
      </c>
      <c r="AI6" s="236">
        <v>0.74643521897568288</v>
      </c>
      <c r="AJ6" s="236">
        <v>0.65568441999979132</v>
      </c>
      <c r="AK6" s="236">
        <v>0.77697481888778785</v>
      </c>
      <c r="AL6" s="236">
        <v>0.73956420703196191</v>
      </c>
      <c r="AM6" s="236">
        <v>0.76289294697904353</v>
      </c>
      <c r="AN6" s="236">
        <v>0.64748283361366621</v>
      </c>
      <c r="AO6" s="236">
        <v>0.77630040237541831</v>
      </c>
      <c r="AP6" s="208">
        <v>0.77125816531657954</v>
      </c>
      <c r="AT6" s="33" t="s">
        <v>12</v>
      </c>
      <c r="AU6" s="221">
        <v>21360.660916344168</v>
      </c>
      <c r="AV6" s="33" t="s">
        <v>43</v>
      </c>
      <c r="AW6" s="221">
        <v>31876.133821250507</v>
      </c>
      <c r="AX6" s="33" t="s">
        <v>76</v>
      </c>
      <c r="AY6" s="221">
        <v>42444.27945993685</v>
      </c>
      <c r="AZ6" s="33" t="s">
        <v>217</v>
      </c>
      <c r="BA6" s="221">
        <v>52514.84049183577</v>
      </c>
      <c r="BB6" s="38"/>
      <c r="BE6" s="136">
        <v>1</v>
      </c>
      <c r="BF6" s="231">
        <v>1.5643211780221211</v>
      </c>
      <c r="BG6" s="231">
        <v>1.4871444024927127</v>
      </c>
      <c r="BH6" s="231">
        <v>1.6530769282422142</v>
      </c>
      <c r="BI6" s="208">
        <v>1.5722172422847125</v>
      </c>
      <c r="BJ6" s="14"/>
      <c r="BK6" s="18">
        <v>2002</v>
      </c>
      <c r="BL6" s="195">
        <v>87952.460366212792</v>
      </c>
      <c r="BM6" s="196"/>
      <c r="BN6" s="261">
        <v>4.1162878640691218</v>
      </c>
      <c r="BO6" s="223"/>
      <c r="BP6" s="160"/>
      <c r="BQ6" s="31"/>
      <c r="BS6" s="31"/>
    </row>
    <row r="7" spans="1:71" ht="15" x14ac:dyDescent="0.2">
      <c r="B7" s="48">
        <v>2</v>
      </c>
      <c r="C7" s="231">
        <v>8.9</v>
      </c>
      <c r="D7" s="231">
        <v>8.7999999999999989</v>
      </c>
      <c r="E7" s="231">
        <v>8.6</v>
      </c>
      <c r="F7" s="231">
        <v>8.4</v>
      </c>
      <c r="G7" s="231">
        <v>8.2000000000000011</v>
      </c>
      <c r="H7" s="231">
        <v>7.9</v>
      </c>
      <c r="I7" s="121">
        <v>7.7</v>
      </c>
      <c r="J7" s="14"/>
      <c r="K7" s="17">
        <v>2</v>
      </c>
      <c r="L7" s="237">
        <v>4.25</v>
      </c>
      <c r="M7" s="231">
        <v>3.6999999999999997</v>
      </c>
      <c r="N7" s="231">
        <v>3.4000000000000004</v>
      </c>
      <c r="O7" s="231">
        <v>3.3000000000000003</v>
      </c>
      <c r="P7" s="231">
        <v>3.2</v>
      </c>
      <c r="Q7" s="231">
        <v>3.1</v>
      </c>
      <c r="R7" s="231">
        <v>3.1</v>
      </c>
      <c r="S7" s="231">
        <v>3.1</v>
      </c>
      <c r="T7" s="231">
        <v>3.1</v>
      </c>
      <c r="U7" s="121">
        <v>3.1</v>
      </c>
      <c r="W7" s="109" t="s">
        <v>163</v>
      </c>
      <c r="X7" s="237">
        <v>-0.63038638266766922</v>
      </c>
      <c r="Y7" s="231">
        <v>0.8172398192624275</v>
      </c>
      <c r="Z7" s="231">
        <v>1.0128836210230752</v>
      </c>
      <c r="AA7" s="231">
        <v>1.1630415868590038</v>
      </c>
      <c r="AB7" s="231">
        <v>-0.50883367332970053</v>
      </c>
      <c r="AC7" s="231">
        <v>1.0955041397682885</v>
      </c>
      <c r="AD7" s="121">
        <v>1.0514892537895726</v>
      </c>
      <c r="AE7" s="14"/>
      <c r="AF7" s="109" t="s">
        <v>163</v>
      </c>
      <c r="AG7" s="237">
        <v>0.95460359206334111</v>
      </c>
      <c r="AH7" s="231">
        <v>1.0266249758826618</v>
      </c>
      <c r="AI7" s="231">
        <v>0.59000026796243166</v>
      </c>
      <c r="AJ7" s="231">
        <v>0.54968108537629679</v>
      </c>
      <c r="AK7" s="231">
        <v>0.9969702600351793</v>
      </c>
      <c r="AL7" s="231">
        <v>1.026624975882684</v>
      </c>
      <c r="AM7" s="231">
        <v>0.59000026796243166</v>
      </c>
      <c r="AN7" s="231">
        <v>0.54968108537627458</v>
      </c>
      <c r="AO7" s="231">
        <v>0.99697026003520151</v>
      </c>
      <c r="AP7" s="121">
        <v>1.026624975882684</v>
      </c>
      <c r="AT7" s="98" t="s">
        <v>13</v>
      </c>
      <c r="AU7" s="38">
        <v>21614.269732383727</v>
      </c>
      <c r="AV7" s="33" t="s">
        <v>44</v>
      </c>
      <c r="AW7" s="38">
        <v>32312.369791478435</v>
      </c>
      <c r="AX7" s="33" t="s">
        <v>77</v>
      </c>
      <c r="AY7" s="40">
        <v>42661.304782884588</v>
      </c>
      <c r="AZ7" s="200" t="s">
        <v>218</v>
      </c>
      <c r="BA7" s="221">
        <v>52858.914016746923</v>
      </c>
      <c r="BB7" s="38"/>
      <c r="BE7" s="48">
        <v>2</v>
      </c>
      <c r="BF7" s="231">
        <v>2.371271348381887</v>
      </c>
      <c r="BG7" s="231">
        <v>2.3491990965147647</v>
      </c>
      <c r="BH7" s="231">
        <v>2.3270986236374469</v>
      </c>
      <c r="BI7" s="121">
        <v>2.2922458695186831</v>
      </c>
      <c r="BJ7" s="14"/>
      <c r="BK7" s="21">
        <v>2003</v>
      </c>
      <c r="BL7" s="197">
        <v>92507.53132333557</v>
      </c>
      <c r="BM7" s="255">
        <v>5.1790148202296677</v>
      </c>
      <c r="BN7" s="262">
        <v>4.4065383932360334</v>
      </c>
      <c r="BO7" s="224"/>
      <c r="BP7" s="225"/>
      <c r="BQ7" s="31"/>
      <c r="BS7" s="31"/>
    </row>
    <row r="8" spans="1:71" ht="17.25" customHeight="1" x14ac:dyDescent="0.2">
      <c r="B8" s="48">
        <v>3</v>
      </c>
      <c r="C8" s="231">
        <v>8.8922574269936998</v>
      </c>
      <c r="D8" s="231">
        <v>8.8646094547940724</v>
      </c>
      <c r="E8" s="231">
        <v>8.7527776000346744</v>
      </c>
      <c r="F8" s="231">
        <v>8.8638107685984782</v>
      </c>
      <c r="G8" s="231">
        <v>8.8140446638384677</v>
      </c>
      <c r="H8" s="231">
        <v>8.8646094547940724</v>
      </c>
      <c r="I8" s="121">
        <v>8.6427776000346768</v>
      </c>
      <c r="J8" s="14"/>
      <c r="K8" s="17">
        <v>3</v>
      </c>
      <c r="L8" s="237">
        <v>4.137372119926086</v>
      </c>
      <c r="M8" s="231">
        <v>3.7469163717622767</v>
      </c>
      <c r="N8" s="231">
        <v>3.2219475239360529</v>
      </c>
      <c r="O8" s="231">
        <v>3.199177448933499</v>
      </c>
      <c r="P8" s="231">
        <v>3.1</v>
      </c>
      <c r="Q8" s="231">
        <v>3</v>
      </c>
      <c r="R8" s="231">
        <v>2.91</v>
      </c>
      <c r="S8" s="231">
        <v>2.78</v>
      </c>
      <c r="T8" s="231">
        <v>2.92</v>
      </c>
      <c r="U8" s="121">
        <v>3</v>
      </c>
      <c r="W8" s="109" t="s">
        <v>170</v>
      </c>
      <c r="X8" s="237">
        <v>-0.48054697251799228</v>
      </c>
      <c r="Y8" s="231">
        <v>1.6829673466793871</v>
      </c>
      <c r="Z8" s="231">
        <v>-0.16443878134383416</v>
      </c>
      <c r="AA8" s="231">
        <v>1.5672478857776673</v>
      </c>
      <c r="AB8" s="231">
        <v>-2.1404801469274148</v>
      </c>
      <c r="AC8" s="231">
        <v>3.0966108678415871</v>
      </c>
      <c r="AD8" s="121">
        <v>-0.16264736329596463</v>
      </c>
      <c r="AE8" s="14"/>
      <c r="AF8" s="109" t="s">
        <v>170</v>
      </c>
      <c r="AG8" s="237">
        <v>1.0054568864861668</v>
      </c>
      <c r="AH8" s="231">
        <v>0.82500268373142394</v>
      </c>
      <c r="AI8" s="231">
        <v>0.76586304588455167</v>
      </c>
      <c r="AJ8" s="231">
        <v>0.47889678366466182</v>
      </c>
      <c r="AK8" s="231">
        <v>0.97270612504460896</v>
      </c>
      <c r="AL8" s="231">
        <v>0.74997382661008416</v>
      </c>
      <c r="AM8" s="231">
        <v>0.64846592388934088</v>
      </c>
      <c r="AN8" s="231">
        <v>0.38123067092781238</v>
      </c>
      <c r="AO8" s="231">
        <v>1.1004201919472711</v>
      </c>
      <c r="AP8" s="121">
        <v>0.8380847744712927</v>
      </c>
      <c r="AT8" s="33" t="s">
        <v>14</v>
      </c>
      <c r="AU8" s="38">
        <v>21865.084694171215</v>
      </c>
      <c r="AV8" s="33" t="s">
        <v>45</v>
      </c>
      <c r="AW8" s="38">
        <v>32709.48413526783</v>
      </c>
      <c r="AX8" s="33" t="s">
        <v>78</v>
      </c>
      <c r="AY8" s="40">
        <v>42976.731617885191</v>
      </c>
      <c r="AZ8" s="200"/>
      <c r="BA8" s="40"/>
      <c r="BB8" s="38"/>
      <c r="BE8" s="48">
        <v>3</v>
      </c>
      <c r="BF8" s="231">
        <v>1.5860557891212324</v>
      </c>
      <c r="BG8" s="231">
        <v>1.3777762033284624</v>
      </c>
      <c r="BH8" s="231">
        <v>1.9347247846216886</v>
      </c>
      <c r="BI8" s="121">
        <v>2.0315875855512644</v>
      </c>
      <c r="BJ8" s="14"/>
      <c r="BK8" s="21">
        <v>2004</v>
      </c>
      <c r="BL8" s="197">
        <v>97774.387131236479</v>
      </c>
      <c r="BM8" s="255">
        <v>5.693434612898713</v>
      </c>
      <c r="BN8" s="262">
        <v>2.8578337879280724</v>
      </c>
      <c r="BO8" s="224"/>
      <c r="BP8" s="225"/>
      <c r="BQ8" s="31"/>
      <c r="BS8" s="31"/>
    </row>
    <row r="9" spans="1:71" ht="17.25" customHeight="1" x14ac:dyDescent="0.2">
      <c r="B9" s="185">
        <v>4</v>
      </c>
      <c r="C9" s="231">
        <v>8.8370124882118795</v>
      </c>
      <c r="D9" s="231">
        <v>8.6827354258217699</v>
      </c>
      <c r="E9" s="231">
        <v>8.574942452835991</v>
      </c>
      <c r="F9" s="231">
        <v>8.4568949941063707</v>
      </c>
      <c r="G9" s="231">
        <v>8.3541907190336904</v>
      </c>
      <c r="H9" s="231">
        <v>8.2715153279235203</v>
      </c>
      <c r="I9" s="121">
        <v>8.2073604355821796</v>
      </c>
      <c r="J9" s="14"/>
      <c r="K9" s="227">
        <v>4</v>
      </c>
      <c r="L9" s="237">
        <v>4.1605908129703701</v>
      </c>
      <c r="M9" s="231">
        <v>3.7306136805988799</v>
      </c>
      <c r="N9" s="231">
        <v>2.92992010389808</v>
      </c>
      <c r="O9" s="231">
        <v>3.03052313595331</v>
      </c>
      <c r="P9" s="231">
        <v>2.9576768283048001</v>
      </c>
      <c r="Q9" s="231">
        <v>2.9790593024538703</v>
      </c>
      <c r="R9" s="231">
        <v>2.9886994468182002</v>
      </c>
      <c r="S9" s="231">
        <v>3.0215057867423698</v>
      </c>
      <c r="T9" s="231">
        <v>3.0300700048251401</v>
      </c>
      <c r="U9" s="121">
        <v>3.0121144651235698</v>
      </c>
      <c r="W9" s="184" t="s">
        <v>171</v>
      </c>
      <c r="X9" s="237">
        <v>-0.43706028613589298</v>
      </c>
      <c r="Y9" s="231">
        <v>0.42456727232516034</v>
      </c>
      <c r="Z9" s="231">
        <v>0.61617269362588267</v>
      </c>
      <c r="AA9" s="231">
        <v>1.2636838800845318</v>
      </c>
      <c r="AB9" s="231">
        <v>-0.50977788103898636</v>
      </c>
      <c r="AC9" s="231">
        <v>0.30923860036926598</v>
      </c>
      <c r="AD9" s="121">
        <v>0.75359881032543985</v>
      </c>
      <c r="AE9" s="14"/>
      <c r="AF9" s="109" t="s">
        <v>171</v>
      </c>
      <c r="AG9" s="237">
        <v>1.1487748367193129</v>
      </c>
      <c r="AH9" s="231">
        <v>0.91832173408001871</v>
      </c>
      <c r="AI9" s="231">
        <v>0.55923165104470041</v>
      </c>
      <c r="AJ9" s="231">
        <v>0.55722470579859795</v>
      </c>
      <c r="AK9" s="231">
        <v>1.0462491158791165</v>
      </c>
      <c r="AL9" s="231">
        <v>0.94770491211797481</v>
      </c>
      <c r="AM9" s="231">
        <v>0.51537001898855905</v>
      </c>
      <c r="AN9" s="231">
        <v>0.47052046636972822</v>
      </c>
      <c r="AO9" s="231">
        <v>1.056596644264518</v>
      </c>
      <c r="AP9" s="121">
        <v>0.93878045941817589</v>
      </c>
      <c r="AT9" s="98" t="s">
        <v>15</v>
      </c>
      <c r="AU9" s="38">
        <v>22132.244038565143</v>
      </c>
      <c r="AV9" s="33" t="s">
        <v>46</v>
      </c>
      <c r="AW9" s="38">
        <v>33094.640459339957</v>
      </c>
      <c r="AX9" s="33" t="s">
        <v>79</v>
      </c>
      <c r="AY9" s="40">
        <v>43212.564825635251</v>
      </c>
      <c r="AZ9" s="200"/>
      <c r="BA9" s="40"/>
      <c r="BB9" s="38"/>
      <c r="BE9" s="48">
        <v>4</v>
      </c>
      <c r="BF9" s="231">
        <v>1.7584685065571648</v>
      </c>
      <c r="BG9" s="231">
        <v>1.6671903994659898</v>
      </c>
      <c r="BH9" s="231">
        <v>1.7291559156824121</v>
      </c>
      <c r="BI9" s="121">
        <v>1.7291559156824121</v>
      </c>
      <c r="BJ9" s="14"/>
      <c r="BK9" s="21">
        <v>2005</v>
      </c>
      <c r="BL9" s="197">
        <v>103026.05675634963</v>
      </c>
      <c r="BM9" s="255">
        <v>5.3712120108348529</v>
      </c>
      <c r="BN9" s="262">
        <v>0.84669482952295994</v>
      </c>
      <c r="BO9" s="224"/>
      <c r="BP9" s="225"/>
      <c r="BQ9" s="31"/>
      <c r="BS9" s="31"/>
    </row>
    <row r="10" spans="1:71" ht="15" x14ac:dyDescent="0.2">
      <c r="B10" s="48">
        <v>5</v>
      </c>
      <c r="C10" s="231">
        <v>8.6396325737196165</v>
      </c>
      <c r="D10" s="231">
        <v>8.652709999999999</v>
      </c>
      <c r="E10" s="231">
        <v>8.6236899999999999</v>
      </c>
      <c r="F10" s="231">
        <v>8.5947700000000005</v>
      </c>
      <c r="G10" s="231">
        <v>8.5659399999999994</v>
      </c>
      <c r="H10" s="231">
        <v>8.53721</v>
      </c>
      <c r="I10" s="121">
        <v>8.5085700000000006</v>
      </c>
      <c r="J10" s="14"/>
      <c r="K10" s="17">
        <v>5</v>
      </c>
      <c r="L10" s="237">
        <v>4.0513381279576377</v>
      </c>
      <c r="M10" s="231">
        <v>3.9</v>
      </c>
      <c r="N10" s="231">
        <v>3.84</v>
      </c>
      <c r="O10" s="231">
        <v>3.6999999999999997</v>
      </c>
      <c r="P10" s="231">
        <v>3.63</v>
      </c>
      <c r="Q10" s="231">
        <v>3.58</v>
      </c>
      <c r="R10" s="231">
        <v>3.4099999999999997</v>
      </c>
      <c r="S10" s="231">
        <v>3.32</v>
      </c>
      <c r="T10" s="231">
        <v>3.25</v>
      </c>
      <c r="U10" s="121">
        <v>3.2</v>
      </c>
      <c r="W10" s="109" t="s">
        <v>172</v>
      </c>
      <c r="X10" s="237">
        <v>-1.1102230246251565E-14</v>
      </c>
      <c r="Y10" s="231">
        <v>0.15000000000000568</v>
      </c>
      <c r="Z10" s="231">
        <v>-0.14999999999998348</v>
      </c>
      <c r="AA10" s="231">
        <v>0.64999999999997282</v>
      </c>
      <c r="AB10" s="231">
        <v>0.53000000000000824</v>
      </c>
      <c r="AC10" s="231">
        <v>1.0200000000000209</v>
      </c>
      <c r="AD10" s="121">
        <v>0.60999999999999943</v>
      </c>
      <c r="AE10" s="14"/>
      <c r="AF10" s="109" t="s">
        <v>172</v>
      </c>
      <c r="AG10" s="237">
        <v>1.1453706839626099</v>
      </c>
      <c r="AH10" s="231">
        <v>1.1325925881549015</v>
      </c>
      <c r="AI10" s="231">
        <v>0.65604555144544996</v>
      </c>
      <c r="AJ10" s="231">
        <v>0.61910465757353261</v>
      </c>
      <c r="AK10" s="231">
        <v>1.1626480906961945</v>
      </c>
      <c r="AL10" s="231">
        <v>1.1100952867028058</v>
      </c>
      <c r="AM10" s="231">
        <v>0.63602979245571678</v>
      </c>
      <c r="AN10" s="231">
        <v>0.60121979593665831</v>
      </c>
      <c r="AO10" s="231">
        <v>1.0990618704126209</v>
      </c>
      <c r="AP10" s="121">
        <v>1.0710151455155748</v>
      </c>
      <c r="AT10" s="33" t="s">
        <v>16</v>
      </c>
      <c r="AU10" s="38">
        <v>22406.830642343804</v>
      </c>
      <c r="AV10" s="33" t="s">
        <v>47</v>
      </c>
      <c r="AW10" s="38">
        <v>33504.348810082418</v>
      </c>
      <c r="AX10" s="33" t="s">
        <v>80</v>
      </c>
      <c r="AY10" s="40">
        <v>43528.255117732508</v>
      </c>
      <c r="AZ10" s="200"/>
      <c r="BA10" s="40"/>
      <c r="BB10" s="38"/>
      <c r="BE10" s="48">
        <v>5</v>
      </c>
      <c r="BF10" s="231">
        <v>1.9340288055235133</v>
      </c>
      <c r="BG10" s="231">
        <v>1.9253088973695487</v>
      </c>
      <c r="BH10" s="231">
        <v>2.1252218371076825</v>
      </c>
      <c r="BI10" s="121">
        <v>2.1177847149394857</v>
      </c>
      <c r="BJ10" s="14"/>
      <c r="BK10" s="21">
        <v>2006</v>
      </c>
      <c r="BL10" s="197">
        <v>108165.17314170967</v>
      </c>
      <c r="BM10" s="255">
        <v>4.9881714851163679</v>
      </c>
      <c r="BN10" s="262">
        <v>-0.86354633334617859</v>
      </c>
      <c r="BO10" s="224"/>
      <c r="BP10" s="225"/>
      <c r="BQ10" s="31"/>
      <c r="BS10" s="31"/>
    </row>
    <row r="11" spans="1:71" ht="15" x14ac:dyDescent="0.2">
      <c r="B11" s="48">
        <v>6</v>
      </c>
      <c r="C11" s="231">
        <v>8.8926605848440392</v>
      </c>
      <c r="D11" s="231">
        <v>8.7541443905081184</v>
      </c>
      <c r="E11" s="231">
        <v>8.7602325043107019</v>
      </c>
      <c r="F11" s="231">
        <v>8.8983074221903813</v>
      </c>
      <c r="G11" s="231">
        <v>8.7759987165659759</v>
      </c>
      <c r="H11" s="231">
        <v>8.8496139537525274</v>
      </c>
      <c r="I11" s="121">
        <v>8.8407803342588362</v>
      </c>
      <c r="J11" s="14"/>
      <c r="K11" s="17">
        <v>6</v>
      </c>
      <c r="L11" s="237">
        <v>4.3037859842225616</v>
      </c>
      <c r="M11" s="231">
        <v>3.9789258457675345</v>
      </c>
      <c r="N11" s="231">
        <v>3.4069617116958946</v>
      </c>
      <c r="O11" s="231">
        <v>3.3557618675131002</v>
      </c>
      <c r="P11" s="231">
        <v>3.0558954933660281</v>
      </c>
      <c r="Q11" s="231">
        <v>2.9588884961439419</v>
      </c>
      <c r="R11" s="231">
        <v>2.8695108580208788</v>
      </c>
      <c r="S11" s="231">
        <v>3.0044151746087899</v>
      </c>
      <c r="T11" s="231">
        <v>2.9642403937952317</v>
      </c>
      <c r="U11" s="121">
        <v>3.0377257671225046</v>
      </c>
      <c r="W11" s="109" t="s">
        <v>173</v>
      </c>
      <c r="X11" s="237">
        <v>-0.54943158756323163</v>
      </c>
      <c r="Y11" s="231">
        <v>0.43330942286783358</v>
      </c>
      <c r="Z11" s="231">
        <v>0.47023254722462493</v>
      </c>
      <c r="AA11" s="231">
        <v>0.61348340790754463</v>
      </c>
      <c r="AB11" s="231">
        <v>-0.41102517626557811</v>
      </c>
      <c r="AC11" s="231">
        <v>1.697247548070302</v>
      </c>
      <c r="AD11" s="121">
        <v>0.922345864131624</v>
      </c>
      <c r="AE11" s="14"/>
      <c r="AF11" s="109" t="s">
        <v>173</v>
      </c>
      <c r="AG11" s="237">
        <v>1.1544908932955344</v>
      </c>
      <c r="AH11" s="231">
        <v>0.76892098770677819</v>
      </c>
      <c r="AI11" s="231">
        <v>0.73129248631320642</v>
      </c>
      <c r="AJ11" s="231">
        <v>0.4236943724432285</v>
      </c>
      <c r="AK11" s="231">
        <v>1.0649669319272581</v>
      </c>
      <c r="AL11" s="231">
        <v>0.65033099580991127</v>
      </c>
      <c r="AM11" s="231">
        <v>0.63526148288526318</v>
      </c>
      <c r="AN11" s="231">
        <v>0.6357168545519043</v>
      </c>
      <c r="AO11" s="231">
        <v>0.96400976157022811</v>
      </c>
      <c r="AP11" s="121">
        <v>0.73420677154476532</v>
      </c>
      <c r="AT11" s="98" t="s">
        <v>17</v>
      </c>
      <c r="AU11" s="38">
        <v>22687.140536461877</v>
      </c>
      <c r="AV11" s="33" t="s">
        <v>48</v>
      </c>
      <c r="AW11" s="38">
        <v>33882.581047448431</v>
      </c>
      <c r="AX11" s="33" t="s">
        <v>81</v>
      </c>
      <c r="AY11" s="40">
        <v>43760.638062101876</v>
      </c>
      <c r="AZ11" s="200"/>
      <c r="BA11" s="40"/>
      <c r="BB11" s="38"/>
      <c r="BE11" s="48">
        <v>6</v>
      </c>
      <c r="BF11" s="231">
        <v>1.4259622839909891</v>
      </c>
      <c r="BG11" s="231">
        <v>1.615875498578645</v>
      </c>
      <c r="BH11" s="231">
        <v>2.4285586204753074</v>
      </c>
      <c r="BI11" s="121">
        <v>2.5573862340450004</v>
      </c>
      <c r="BJ11" s="14"/>
      <c r="BK11" s="21">
        <v>2007</v>
      </c>
      <c r="BL11" s="197">
        <v>113657.59455211673</v>
      </c>
      <c r="BM11" s="255">
        <v>5.077809474969655</v>
      </c>
      <c r="BN11" s="262">
        <v>-1.6235581347218613</v>
      </c>
      <c r="BO11" s="224"/>
      <c r="BP11" s="225"/>
      <c r="BQ11" s="31"/>
      <c r="BS11" s="31"/>
    </row>
    <row r="12" spans="1:71" ht="15" x14ac:dyDescent="0.2">
      <c r="B12" s="48">
        <v>7</v>
      </c>
      <c r="C12" s="231">
        <v>8.5</v>
      </c>
      <c r="D12" s="231">
        <v>8.6</v>
      </c>
      <c r="E12" s="231">
        <v>8.6</v>
      </c>
      <c r="F12" s="231">
        <v>8.5</v>
      </c>
      <c r="G12" s="231">
        <v>8.4</v>
      </c>
      <c r="H12" s="231">
        <v>8.4</v>
      </c>
      <c r="I12" s="121">
        <v>8.4</v>
      </c>
      <c r="J12" s="14"/>
      <c r="K12" s="17">
        <v>7</v>
      </c>
      <c r="L12" s="237">
        <v>4.5</v>
      </c>
      <c r="M12" s="231">
        <v>4.3999999999999995</v>
      </c>
      <c r="N12" s="231">
        <v>4.3</v>
      </c>
      <c r="O12" s="231">
        <v>4</v>
      </c>
      <c r="P12" s="231">
        <v>4.1000000000000005</v>
      </c>
      <c r="Q12" s="231">
        <v>3.9</v>
      </c>
      <c r="R12" s="231">
        <v>3.8</v>
      </c>
      <c r="S12" s="231">
        <v>3.6999999999999997</v>
      </c>
      <c r="T12" s="231">
        <v>3.5999999999999996</v>
      </c>
      <c r="U12" s="121">
        <v>3.5000000000000004</v>
      </c>
      <c r="W12" s="109" t="s">
        <v>174</v>
      </c>
      <c r="X12" s="237">
        <v>-1.4036907687947631</v>
      </c>
      <c r="Y12" s="231">
        <v>1.4091218534263872</v>
      </c>
      <c r="Z12" s="231">
        <v>1.1613834816209145</v>
      </c>
      <c r="AA12" s="231">
        <v>0.96526437945556598</v>
      </c>
      <c r="AB12" s="231">
        <v>-1.4274298063215007</v>
      </c>
      <c r="AC12" s="231">
        <v>1.3922619797088753</v>
      </c>
      <c r="AD12" s="121">
        <v>1.2000458688416815</v>
      </c>
      <c r="AE12" s="14"/>
      <c r="AF12" s="109" t="s">
        <v>174</v>
      </c>
      <c r="AG12" s="237">
        <v>1.1007733849090151</v>
      </c>
      <c r="AH12" s="231">
        <v>1.1244709019621713</v>
      </c>
      <c r="AI12" s="231">
        <v>0.59023513668736705</v>
      </c>
      <c r="AJ12" s="231">
        <v>0.35552304941295354</v>
      </c>
      <c r="AK12" s="231">
        <v>1.2411609116707689</v>
      </c>
      <c r="AL12" s="231">
        <v>0.92877768299370889</v>
      </c>
      <c r="AM12" s="231">
        <v>0.73651274473875983</v>
      </c>
      <c r="AN12" s="231">
        <v>0.25837346272430395</v>
      </c>
      <c r="AO12" s="231">
        <v>1.1430590115625527</v>
      </c>
      <c r="AP12" s="121">
        <v>0.83088362122554216</v>
      </c>
      <c r="AT12" s="33" t="s">
        <v>18</v>
      </c>
      <c r="AU12" s="38">
        <v>22973.795115942965</v>
      </c>
      <c r="AV12" s="33" t="s">
        <v>49</v>
      </c>
      <c r="AW12" s="38">
        <v>34253.255186698749</v>
      </c>
      <c r="AX12" s="33" t="s">
        <v>82</v>
      </c>
      <c r="AY12" s="40">
        <v>43765.408188536407</v>
      </c>
      <c r="AZ12" s="200"/>
      <c r="BA12" s="40"/>
      <c r="BB12" s="38"/>
      <c r="BE12" s="48">
        <v>7</v>
      </c>
      <c r="BF12" s="231">
        <v>2.069719064158182</v>
      </c>
      <c r="BG12" s="231">
        <v>2.0587232282491152</v>
      </c>
      <c r="BH12" s="231">
        <v>2.0587232282491152</v>
      </c>
      <c r="BI12" s="121">
        <v>2.150218176098595</v>
      </c>
      <c r="BJ12" s="14"/>
      <c r="BK12" s="21">
        <v>2008</v>
      </c>
      <c r="BL12" s="197">
        <v>119902.31583967003</v>
      </c>
      <c r="BM12" s="255">
        <v>5.4943282163954592</v>
      </c>
      <c r="BN12" s="262">
        <v>-2.291900869438706</v>
      </c>
      <c r="BO12" s="224"/>
      <c r="BP12" s="225"/>
      <c r="BQ12" s="31"/>
      <c r="BS12" s="31"/>
    </row>
    <row r="13" spans="1:71" ht="15" x14ac:dyDescent="0.2">
      <c r="B13" s="48">
        <v>8</v>
      </c>
      <c r="C13" s="231">
        <v>8.7999999999999989</v>
      </c>
      <c r="D13" s="231">
        <v>8.6999999999999993</v>
      </c>
      <c r="E13" s="231">
        <v>8.5</v>
      </c>
      <c r="F13" s="231">
        <v>8.5</v>
      </c>
      <c r="G13" s="231">
        <v>8.3000000000000007</v>
      </c>
      <c r="H13" s="231">
        <v>8.3000000000000007</v>
      </c>
      <c r="I13" s="121">
        <v>8.3000000000000007</v>
      </c>
      <c r="J13" s="23"/>
      <c r="K13" s="17">
        <v>8</v>
      </c>
      <c r="L13" s="237">
        <v>4.3</v>
      </c>
      <c r="M13" s="231">
        <v>3.5999999999999996</v>
      </c>
      <c r="N13" s="231">
        <v>2.9000000000000004</v>
      </c>
      <c r="O13" s="231">
        <v>3.1</v>
      </c>
      <c r="P13" s="231">
        <v>3</v>
      </c>
      <c r="Q13" s="231">
        <v>3.1</v>
      </c>
      <c r="R13" s="231">
        <v>3</v>
      </c>
      <c r="S13" s="231">
        <v>2.9000000000000004</v>
      </c>
      <c r="T13" s="231">
        <v>3</v>
      </c>
      <c r="U13" s="121">
        <v>3</v>
      </c>
      <c r="W13" s="109">
        <v>8</v>
      </c>
      <c r="X13" s="237">
        <v>0.1</v>
      </c>
      <c r="Y13" s="231">
        <v>0.70000000000000007</v>
      </c>
      <c r="Z13" s="231">
        <v>-0.6</v>
      </c>
      <c r="AA13" s="231">
        <v>0.89999999999999991</v>
      </c>
      <c r="AB13" s="231">
        <v>0.8</v>
      </c>
      <c r="AC13" s="231">
        <v>1</v>
      </c>
      <c r="AD13" s="121">
        <v>0.1</v>
      </c>
      <c r="AE13" s="23"/>
      <c r="AF13" s="109">
        <v>8</v>
      </c>
      <c r="AG13" s="237">
        <v>0.65</v>
      </c>
      <c r="AH13" s="231">
        <v>0.62</v>
      </c>
      <c r="AI13" s="231">
        <v>0.62</v>
      </c>
      <c r="AJ13" s="231">
        <v>0.62</v>
      </c>
      <c r="AK13" s="231">
        <v>0.62</v>
      </c>
      <c r="AL13" s="231">
        <v>0.62</v>
      </c>
      <c r="AM13" s="231">
        <v>0.62</v>
      </c>
      <c r="AN13" s="231">
        <v>0.62</v>
      </c>
      <c r="AO13" s="231">
        <v>0.62</v>
      </c>
      <c r="AP13" s="121">
        <v>0.62</v>
      </c>
      <c r="AT13" s="98" t="s">
        <v>19</v>
      </c>
      <c r="AU13" s="38">
        <v>23251.238328347968</v>
      </c>
      <c r="AV13" s="33" t="s">
        <v>50</v>
      </c>
      <c r="AW13" s="38">
        <v>34629.924137514565</v>
      </c>
      <c r="AX13" s="33" t="s">
        <v>83</v>
      </c>
      <c r="AY13" s="40">
        <v>44124.17103673055</v>
      </c>
      <c r="AZ13" s="200"/>
      <c r="BA13" s="40"/>
      <c r="BB13" s="38"/>
      <c r="BE13" s="48">
        <v>8</v>
      </c>
      <c r="BF13" s="231">
        <v>1.9749155576496813</v>
      </c>
      <c r="BG13" s="231">
        <v>1.9749155576496813</v>
      </c>
      <c r="BH13" s="231">
        <v>1.9749155576496813</v>
      </c>
      <c r="BI13" s="121">
        <v>1.9749155576496813</v>
      </c>
      <c r="BJ13" s="23"/>
      <c r="BK13" s="21">
        <v>2009</v>
      </c>
      <c r="BL13" s="197">
        <v>124423.35585372229</v>
      </c>
      <c r="BM13" s="255">
        <v>3.7706027464037106</v>
      </c>
      <c r="BN13" s="262">
        <v>2.6571398944555966</v>
      </c>
      <c r="BO13" s="224"/>
      <c r="BP13" s="225"/>
      <c r="BQ13" s="31"/>
      <c r="BS13" s="31"/>
    </row>
    <row r="14" spans="1:71" ht="15" x14ac:dyDescent="0.2">
      <c r="B14" s="48">
        <v>9</v>
      </c>
      <c r="C14" s="231">
        <v>8.90060702612924</v>
      </c>
      <c r="D14" s="231">
        <v>8.6999999999999993</v>
      </c>
      <c r="E14" s="231">
        <v>8.6999999999999993</v>
      </c>
      <c r="F14" s="231">
        <v>8.6999999999999993</v>
      </c>
      <c r="G14" s="231">
        <v>8.6999999999999993</v>
      </c>
      <c r="H14" s="231">
        <v>8.5</v>
      </c>
      <c r="I14" s="121">
        <v>8.5</v>
      </c>
      <c r="J14" s="23"/>
      <c r="K14" s="17">
        <v>9</v>
      </c>
      <c r="L14" s="237">
        <v>4.24</v>
      </c>
      <c r="M14" s="231">
        <v>3.6900000000000004</v>
      </c>
      <c r="N14" s="231">
        <v>3.3000000000000003</v>
      </c>
      <c r="O14" s="231">
        <v>3.5000000000000004</v>
      </c>
      <c r="P14" s="231">
        <v>3.1</v>
      </c>
      <c r="Q14" s="231">
        <v>2.93</v>
      </c>
      <c r="R14" s="231">
        <v>3</v>
      </c>
      <c r="S14" s="231">
        <v>3</v>
      </c>
      <c r="T14" s="231">
        <v>3</v>
      </c>
      <c r="U14" s="121">
        <v>3</v>
      </c>
      <c r="W14" s="109">
        <v>9</v>
      </c>
      <c r="X14" s="237">
        <v>0.1</v>
      </c>
      <c r="Y14" s="231">
        <v>0.3</v>
      </c>
      <c r="Z14" s="231">
        <v>0.3</v>
      </c>
      <c r="AA14" s="231">
        <v>0.4</v>
      </c>
      <c r="AB14" s="231">
        <v>0.5</v>
      </c>
      <c r="AC14" s="231">
        <v>0.5</v>
      </c>
      <c r="AD14" s="121">
        <v>0.5</v>
      </c>
      <c r="AE14" s="23"/>
      <c r="AF14" s="109" t="s">
        <v>168</v>
      </c>
      <c r="AG14" s="237">
        <v>1.315155747749297</v>
      </c>
      <c r="AH14" s="231">
        <v>1.0175846864721949</v>
      </c>
      <c r="AI14" s="231">
        <v>0.62915360874939985</v>
      </c>
      <c r="AJ14" s="231">
        <v>0.45300086792128269</v>
      </c>
      <c r="AK14" s="231">
        <v>0.86802312754310496</v>
      </c>
      <c r="AL14" s="231">
        <v>1.0175846864721949</v>
      </c>
      <c r="AM14" s="231">
        <v>0.62915360874939985</v>
      </c>
      <c r="AN14" s="231">
        <v>0.45300086792130489</v>
      </c>
      <c r="AO14" s="231">
        <v>0.86802312754310496</v>
      </c>
      <c r="AP14" s="121">
        <v>1.0175846864721727</v>
      </c>
      <c r="AT14" s="33" t="s">
        <v>20</v>
      </c>
      <c r="AU14" s="38">
        <v>23536.709115675501</v>
      </c>
      <c r="AV14" s="33" t="s">
        <v>51</v>
      </c>
      <c r="AW14" s="38">
        <v>35031.260611059784</v>
      </c>
      <c r="AX14" s="33" t="s">
        <v>84</v>
      </c>
      <c r="AY14" s="40">
        <v>43540.555170709049</v>
      </c>
      <c r="AZ14" s="200"/>
      <c r="BA14" s="40"/>
      <c r="BB14" s="38"/>
      <c r="BE14" s="48">
        <v>9</v>
      </c>
      <c r="BF14" s="231">
        <v>2.197414283378496</v>
      </c>
      <c r="BG14" s="231">
        <v>2.197414283378496</v>
      </c>
      <c r="BH14" s="231">
        <v>2.197414283378496</v>
      </c>
      <c r="BI14" s="121">
        <v>2.197414283378496</v>
      </c>
      <c r="BJ14" s="23"/>
      <c r="BK14" s="21">
        <v>2010</v>
      </c>
      <c r="BL14" s="197">
        <v>130022.22925404742</v>
      </c>
      <c r="BM14" s="255">
        <v>4.499857251003121</v>
      </c>
      <c r="BN14" s="262">
        <v>1.0144718516784934</v>
      </c>
      <c r="BO14" s="224"/>
      <c r="BP14" s="225"/>
      <c r="BQ14" s="31"/>
      <c r="BS14" s="31"/>
    </row>
    <row r="15" spans="1:71" ht="15" x14ac:dyDescent="0.2">
      <c r="B15" s="48">
        <v>10</v>
      </c>
      <c r="C15" s="231">
        <v>8.9006070261292418</v>
      </c>
      <c r="D15" s="231">
        <v>8.9175349626732068</v>
      </c>
      <c r="E15" s="231">
        <v>8.7303156682681493</v>
      </c>
      <c r="F15" s="231">
        <v>8.4991329792834147</v>
      </c>
      <c r="G15" s="231">
        <v>8.6565380655856501</v>
      </c>
      <c r="H15" s="231">
        <v>8.8293072836440736</v>
      </c>
      <c r="I15" s="121">
        <v>8.5910180496080866</v>
      </c>
      <c r="J15" s="23"/>
      <c r="K15" s="17">
        <v>10</v>
      </c>
      <c r="L15" s="237">
        <v>4.2610604380051598</v>
      </c>
      <c r="M15" s="231">
        <v>3.7754286101055072</v>
      </c>
      <c r="N15" s="231">
        <v>3.0888270217850078</v>
      </c>
      <c r="O15" s="231">
        <v>3.230499822128067</v>
      </c>
      <c r="P15" s="231">
        <v>3.0109960959153739</v>
      </c>
      <c r="Q15" s="231">
        <v>3.0541297452757021</v>
      </c>
      <c r="R15" s="231">
        <v>3</v>
      </c>
      <c r="S15" s="231">
        <v>3</v>
      </c>
      <c r="T15" s="231">
        <v>3</v>
      </c>
      <c r="U15" s="121">
        <v>3</v>
      </c>
      <c r="W15" s="109">
        <v>10</v>
      </c>
      <c r="X15" s="237">
        <v>0.13398641898206165</v>
      </c>
      <c r="Y15" s="231">
        <v>0.67478973270027609</v>
      </c>
      <c r="Z15" s="231">
        <v>0.30030009999997276</v>
      </c>
      <c r="AA15" s="231">
        <v>0.37049192168277045</v>
      </c>
      <c r="AB15" s="231">
        <v>0.45737204417417843</v>
      </c>
      <c r="AC15" s="231">
        <v>0.51423366603498266</v>
      </c>
      <c r="AD15" s="121">
        <v>0.54097258320000208</v>
      </c>
      <c r="AE15" s="23"/>
      <c r="AF15" s="109">
        <v>10</v>
      </c>
      <c r="AG15" s="237">
        <v>1.1293664758477604</v>
      </c>
      <c r="AH15" s="231">
        <v>0.69857136251638963</v>
      </c>
      <c r="AI15" s="231">
        <v>0.77078665903565025</v>
      </c>
      <c r="AJ15" s="231">
        <v>0.67987547032832651</v>
      </c>
      <c r="AK15" s="231">
        <v>0.77756562564555054</v>
      </c>
      <c r="AL15" s="231">
        <v>0.68833421277516038</v>
      </c>
      <c r="AM15" s="231">
        <v>0.82112419565665107</v>
      </c>
      <c r="AN15" s="231">
        <v>0.67987547032832651</v>
      </c>
      <c r="AO15" s="231">
        <v>0.77756562564555054</v>
      </c>
      <c r="AP15" s="121">
        <v>0.68833421277511775</v>
      </c>
      <c r="AT15" s="98" t="s">
        <v>21</v>
      </c>
      <c r="AU15" s="38">
        <v>23870.193237328294</v>
      </c>
      <c r="AV15" s="33" t="s">
        <v>52</v>
      </c>
      <c r="AW15" s="38">
        <v>35423.37859708273</v>
      </c>
      <c r="AX15" s="33" t="s">
        <v>85</v>
      </c>
      <c r="AY15" s="40">
        <v>44065.529836568057</v>
      </c>
      <c r="AZ15" s="200"/>
      <c r="BA15" s="40"/>
      <c r="BB15" s="38"/>
      <c r="BE15" s="48">
        <v>10</v>
      </c>
      <c r="BF15" s="231">
        <v>1.9266770197911676</v>
      </c>
      <c r="BG15" s="231">
        <v>1.9277236892467409</v>
      </c>
      <c r="BH15" s="231">
        <v>1.9287193065861796</v>
      </c>
      <c r="BI15" s="121">
        <v>1.9803958921468912</v>
      </c>
      <c r="BJ15" s="23"/>
      <c r="BK15" s="21">
        <v>2011</v>
      </c>
      <c r="BL15" s="197">
        <v>136449.79824740937</v>
      </c>
      <c r="BM15" s="255">
        <v>4.9434385414230064</v>
      </c>
      <c r="BN15" s="262">
        <v>-2.3836301915629292</v>
      </c>
      <c r="BO15" s="224"/>
      <c r="BP15" s="225"/>
      <c r="BQ15" s="31"/>
      <c r="BS15" s="31"/>
    </row>
    <row r="16" spans="1:71" ht="15" x14ac:dyDescent="0.2">
      <c r="B16" s="48">
        <v>11</v>
      </c>
      <c r="C16" s="231">
        <v>8.9006070261291992</v>
      </c>
      <c r="D16" s="231">
        <v>9.0790312904477997</v>
      </c>
      <c r="E16" s="231">
        <v>8.9782716635140005</v>
      </c>
      <c r="F16" s="231">
        <v>8.715582038153201</v>
      </c>
      <c r="G16" s="231">
        <v>8.8006070261291995</v>
      </c>
      <c r="H16" s="231">
        <v>8.6790312904478011</v>
      </c>
      <c r="I16" s="121">
        <v>8.278271663514003</v>
      </c>
      <c r="J16" s="23"/>
      <c r="K16" s="17">
        <v>11</v>
      </c>
      <c r="L16" s="237">
        <v>4.1963791241525001</v>
      </c>
      <c r="M16" s="231">
        <v>3.7298220935772122</v>
      </c>
      <c r="N16" s="231">
        <v>3.1485955869034541</v>
      </c>
      <c r="O16" s="231">
        <v>3.1418229162069338</v>
      </c>
      <c r="P16" s="231">
        <v>2.9871571492112992</v>
      </c>
      <c r="Q16" s="231">
        <v>3.0140552533162861</v>
      </c>
      <c r="R16" s="231">
        <v>2.9505633957870145</v>
      </c>
      <c r="S16" s="231">
        <v>2.9804138635945776</v>
      </c>
      <c r="T16" s="231">
        <v>3</v>
      </c>
      <c r="U16" s="121">
        <v>3</v>
      </c>
      <c r="W16" s="109" t="s">
        <v>175</v>
      </c>
      <c r="X16" s="237">
        <v>-0.43706028613589298</v>
      </c>
      <c r="Y16" s="231">
        <v>0.71993364665552395</v>
      </c>
      <c r="Z16" s="231">
        <v>0.81530326668726172</v>
      </c>
      <c r="AA16" s="231">
        <v>0.90053677511712227</v>
      </c>
      <c r="AB16" s="231">
        <v>-0.31871073621732027</v>
      </c>
      <c r="AC16" s="231">
        <v>0.49848384145201319</v>
      </c>
      <c r="AD16" s="121">
        <v>1.0136449412742277</v>
      </c>
      <c r="AE16" s="23"/>
      <c r="AF16" s="109" t="s">
        <v>175</v>
      </c>
      <c r="AG16" s="237">
        <v>0.88899816904608464</v>
      </c>
      <c r="AH16" s="231">
        <v>0.83299622359023218</v>
      </c>
      <c r="AI16" s="231">
        <v>0.74016506717591302</v>
      </c>
      <c r="AJ16" s="231">
        <v>0.7060449799475732</v>
      </c>
      <c r="AK16" s="231">
        <v>0.73031783018755458</v>
      </c>
      <c r="AL16" s="231">
        <v>0.75476842726165394</v>
      </c>
      <c r="AM16" s="231">
        <v>0.75015550867623126</v>
      </c>
      <c r="AN16" s="231">
        <v>0.76309784553731941</v>
      </c>
      <c r="AO16" s="231">
        <v>0.69881953273973618</v>
      </c>
      <c r="AP16" s="121">
        <v>0.75476842726165394</v>
      </c>
      <c r="AT16" s="33" t="s">
        <v>22</v>
      </c>
      <c r="AU16" s="38">
        <v>24200.872610038998</v>
      </c>
      <c r="AV16" s="33" t="s">
        <v>53</v>
      </c>
      <c r="AW16" s="38">
        <v>35758.038817834073</v>
      </c>
      <c r="AX16" s="33" t="s">
        <v>86</v>
      </c>
      <c r="AY16" s="40">
        <v>44742.096439713634</v>
      </c>
      <c r="AZ16" s="200"/>
      <c r="BA16" s="40"/>
      <c r="BB16" s="38"/>
      <c r="BE16" s="48">
        <v>11</v>
      </c>
      <c r="BF16" s="231">
        <v>1.8324075159789288</v>
      </c>
      <c r="BG16" s="231">
        <v>1.627536374030325</v>
      </c>
      <c r="BH16" s="231">
        <v>1.9365988305824589</v>
      </c>
      <c r="BI16" s="121">
        <v>1.9365988305824589</v>
      </c>
      <c r="BJ16" s="23"/>
      <c r="BK16" s="21">
        <v>2012</v>
      </c>
      <c r="BL16" s="197">
        <v>141918.73112074757</v>
      </c>
      <c r="BM16" s="255">
        <v>4.0080182921355316</v>
      </c>
      <c r="BN16" s="262">
        <v>-4.7386914026159843</v>
      </c>
      <c r="BO16" s="224"/>
      <c r="BP16" s="225"/>
      <c r="BQ16" s="31"/>
      <c r="BS16" s="31"/>
    </row>
    <row r="17" spans="2:71" ht="15" x14ac:dyDescent="0.2">
      <c r="B17" s="48">
        <v>12</v>
      </c>
      <c r="C17" s="231">
        <v>8.9</v>
      </c>
      <c r="D17" s="231">
        <v>8.64</v>
      </c>
      <c r="E17" s="231">
        <v>8.49</v>
      </c>
      <c r="F17" s="231">
        <v>8.6499999999999986</v>
      </c>
      <c r="G17" s="231">
        <v>8.6199999999999992</v>
      </c>
      <c r="H17" s="231">
        <v>8.42</v>
      </c>
      <c r="I17" s="121">
        <v>8.3699999999999992</v>
      </c>
      <c r="J17" s="23"/>
      <c r="K17" s="17">
        <v>12</v>
      </c>
      <c r="L17" s="237">
        <v>4.2422156389303467</v>
      </c>
      <c r="M17" s="231">
        <v>3.6901222208664652</v>
      </c>
      <c r="N17" s="231">
        <v>3.2994326402124408</v>
      </c>
      <c r="O17" s="231">
        <v>3.5003001161086233</v>
      </c>
      <c r="P17" s="231">
        <v>3.1042716337208232</v>
      </c>
      <c r="Q17" s="231">
        <v>2.9308647672087629</v>
      </c>
      <c r="R17" s="231">
        <v>3</v>
      </c>
      <c r="S17" s="231">
        <v>3</v>
      </c>
      <c r="T17" s="231">
        <v>3</v>
      </c>
      <c r="U17" s="121">
        <v>3</v>
      </c>
      <c r="W17" s="109" t="s">
        <v>164</v>
      </c>
      <c r="X17" s="237">
        <v>-0.48054697251799228</v>
      </c>
      <c r="Y17" s="231">
        <v>1.4267222901930277</v>
      </c>
      <c r="Z17" s="231">
        <v>-0.43062283923648303</v>
      </c>
      <c r="AA17" s="231">
        <v>0.54405623683013715</v>
      </c>
      <c r="AB17" s="231">
        <v>0.73783990398978982</v>
      </c>
      <c r="AC17" s="231">
        <v>0.82990575214121343</v>
      </c>
      <c r="AD17" s="121">
        <v>6.2842464887635785E-2</v>
      </c>
      <c r="AE17" s="23"/>
      <c r="AF17" s="109" t="s">
        <v>164</v>
      </c>
      <c r="AG17" s="237">
        <v>1.3149557825699931</v>
      </c>
      <c r="AH17" s="231">
        <v>1.0172335218862072</v>
      </c>
      <c r="AI17" s="231">
        <v>0.62729991639607352</v>
      </c>
      <c r="AJ17" s="231">
        <v>0.50317218040671907</v>
      </c>
      <c r="AK17" s="231">
        <v>0.85520654840021137</v>
      </c>
      <c r="AL17" s="231">
        <v>0.94631218525378369</v>
      </c>
      <c r="AM17" s="231">
        <v>0.66272300518135374</v>
      </c>
      <c r="AN17" s="231">
        <v>0.50317218040671907</v>
      </c>
      <c r="AO17" s="231">
        <v>0.85520654840023358</v>
      </c>
      <c r="AP17" s="121">
        <v>0.94631218525376148</v>
      </c>
      <c r="AT17" s="98" t="s">
        <v>23</v>
      </c>
      <c r="AU17" s="38">
        <v>24554.201048121318</v>
      </c>
      <c r="AV17" s="33" t="s">
        <v>54</v>
      </c>
      <c r="AW17" s="38">
        <v>36055.300516690178</v>
      </c>
      <c r="AX17" s="33" t="s">
        <v>87</v>
      </c>
      <c r="AY17" s="40">
        <v>45245.439635588809</v>
      </c>
      <c r="AZ17" s="200"/>
      <c r="BA17" s="40"/>
      <c r="BB17" s="38"/>
      <c r="BE17" s="48">
        <v>12</v>
      </c>
      <c r="BF17" s="231">
        <v>1.7669559931527079</v>
      </c>
      <c r="BG17" s="231">
        <v>1.8345503074839842</v>
      </c>
      <c r="BH17" s="231">
        <v>2.2316659417113804</v>
      </c>
      <c r="BI17" s="121">
        <v>2.2136837408123888</v>
      </c>
      <c r="BJ17" s="23"/>
      <c r="BK17" s="21">
        <v>2013</v>
      </c>
      <c r="BL17" s="197">
        <v>147164.75598396893</v>
      </c>
      <c r="BM17" s="255">
        <v>3.6964992723602705</v>
      </c>
      <c r="BN17" s="262">
        <v>-4.1339770117440651</v>
      </c>
      <c r="BO17" s="224"/>
      <c r="BP17" s="225"/>
      <c r="BQ17" s="31"/>
      <c r="BS17" s="31"/>
    </row>
    <row r="18" spans="2:71" ht="15" x14ac:dyDescent="0.2">
      <c r="B18" s="48">
        <v>13</v>
      </c>
      <c r="C18" s="231">
        <v>8.9</v>
      </c>
      <c r="D18" s="231">
        <v>8.86</v>
      </c>
      <c r="E18" s="231">
        <v>8.73</v>
      </c>
      <c r="F18" s="231">
        <v>8.58</v>
      </c>
      <c r="G18" s="231">
        <v>8.41</v>
      </c>
      <c r="H18" s="231">
        <v>8.2100000000000009</v>
      </c>
      <c r="I18" s="121">
        <v>7.9799999999999995</v>
      </c>
      <c r="J18" s="23"/>
      <c r="K18" s="17">
        <v>13</v>
      </c>
      <c r="L18" s="237">
        <v>3.7989323469218697</v>
      </c>
      <c r="M18" s="231">
        <v>4.4855602628544302</v>
      </c>
      <c r="N18" s="231">
        <v>4.2182232301767701</v>
      </c>
      <c r="O18" s="231">
        <v>3.6282427937936901</v>
      </c>
      <c r="P18" s="231">
        <v>3.61156983770644</v>
      </c>
      <c r="Q18" s="231">
        <v>3.6056330684284301</v>
      </c>
      <c r="R18" s="231">
        <v>3.6005821587583897</v>
      </c>
      <c r="S18" s="231">
        <v>3.5965271840286097</v>
      </c>
      <c r="T18" s="231">
        <v>3.5936055326383403</v>
      </c>
      <c r="U18" s="121">
        <v>3.5920805574569901</v>
      </c>
      <c r="W18" s="109">
        <v>13</v>
      </c>
      <c r="X18" s="237">
        <v>-0.31236096792578438</v>
      </c>
      <c r="Y18" s="231">
        <v>0.45381000000000171</v>
      </c>
      <c r="Z18" s="231">
        <v>0.51817000000000046</v>
      </c>
      <c r="AA18" s="231">
        <v>0.59089000000000225</v>
      </c>
      <c r="AB18" s="231">
        <v>0.67232999999999943</v>
      </c>
      <c r="AC18" s="231">
        <v>0.76284999999999958</v>
      </c>
      <c r="AD18" s="121">
        <v>0.86280999999999997</v>
      </c>
      <c r="AE18" s="23"/>
      <c r="AF18" s="109">
        <v>13</v>
      </c>
      <c r="AG18" s="237">
        <v>0.83189574695632373</v>
      </c>
      <c r="AH18" s="231">
        <v>1.3552904843952884</v>
      </c>
      <c r="AI18" s="231">
        <v>0.7904224713628949</v>
      </c>
      <c r="AJ18" s="231">
        <v>0.51890910816376756</v>
      </c>
      <c r="AK18" s="231">
        <v>0.81601188926332391</v>
      </c>
      <c r="AL18" s="231">
        <v>1.3496184899470576</v>
      </c>
      <c r="AM18" s="231">
        <v>0.78562677662343816</v>
      </c>
      <c r="AN18" s="231">
        <v>0.51506334109090446</v>
      </c>
      <c r="AO18" s="231">
        <v>0.81323594784026287</v>
      </c>
      <c r="AP18" s="121">
        <v>1.3481617723658523</v>
      </c>
      <c r="AT18" s="33" t="s">
        <v>10</v>
      </c>
      <c r="AU18" s="38">
        <v>24887.53703452948</v>
      </c>
      <c r="AV18" s="33" t="s">
        <v>55</v>
      </c>
      <c r="AW18" s="38">
        <v>36365.687030466928</v>
      </c>
      <c r="AX18" s="33" t="s">
        <v>88</v>
      </c>
      <c r="AY18" s="40">
        <v>45570.83634218845</v>
      </c>
      <c r="AZ18" s="200"/>
      <c r="BA18" s="40"/>
      <c r="BB18" s="38"/>
      <c r="BE18" s="48">
        <v>13</v>
      </c>
      <c r="BF18" s="231">
        <v>3.2178409480105419</v>
      </c>
      <c r="BG18" s="231">
        <v>2.9938828615715618</v>
      </c>
      <c r="BH18" s="231">
        <v>2.8710801208133852</v>
      </c>
      <c r="BI18" s="121">
        <v>2.8491654711000347</v>
      </c>
      <c r="BJ18" s="23"/>
      <c r="BK18" s="21">
        <v>2014</v>
      </c>
      <c r="BL18" s="197">
        <v>151812.18773666682</v>
      </c>
      <c r="BM18" s="255">
        <v>3.1579787712243643</v>
      </c>
      <c r="BN18" s="262">
        <v>-2.7994204924236499</v>
      </c>
      <c r="BO18" s="224"/>
      <c r="BP18" s="225"/>
      <c r="BQ18" s="31"/>
      <c r="BS18" s="31"/>
    </row>
    <row r="19" spans="2:71" ht="15" x14ac:dyDescent="0.2">
      <c r="B19" s="48">
        <v>14</v>
      </c>
      <c r="C19" s="231">
        <v>8.99</v>
      </c>
      <c r="D19" s="231">
        <v>8.84</v>
      </c>
      <c r="E19" s="231">
        <v>8.86</v>
      </c>
      <c r="F19" s="231">
        <v>8.93</v>
      </c>
      <c r="G19" s="231">
        <v>8.99</v>
      </c>
      <c r="H19" s="231">
        <v>9.01</v>
      </c>
      <c r="I19" s="121">
        <v>9.11</v>
      </c>
      <c r="J19" s="23"/>
      <c r="K19" s="17">
        <v>14</v>
      </c>
      <c r="L19" s="237">
        <v>3.6733333333333298</v>
      </c>
      <c r="M19" s="231">
        <v>3.8166666666666669</v>
      </c>
      <c r="N19" s="231">
        <v>3.2633333333333301</v>
      </c>
      <c r="O19" s="231">
        <v>3.26</v>
      </c>
      <c r="P19" s="231">
        <v>3.0933333333333333</v>
      </c>
      <c r="Q19" s="231">
        <v>3.11</v>
      </c>
      <c r="R19" s="231">
        <v>3.05</v>
      </c>
      <c r="S19" s="231">
        <v>3.02</v>
      </c>
      <c r="T19" s="231">
        <v>2.89</v>
      </c>
      <c r="U19" s="121">
        <v>3.06</v>
      </c>
      <c r="W19" s="109" t="s">
        <v>214</v>
      </c>
      <c r="X19" s="237">
        <v>-0.75604834541331822</v>
      </c>
      <c r="Y19" s="231">
        <v>1.0930517356403158</v>
      </c>
      <c r="Z19" s="231">
        <v>0.88460129404837051</v>
      </c>
      <c r="AA19" s="231">
        <v>1.3014197837741381</v>
      </c>
      <c r="AB19" s="231">
        <v>-1.2156946521799217</v>
      </c>
      <c r="AC19" s="231">
        <v>0.78903971833998998</v>
      </c>
      <c r="AD19" s="121">
        <v>1.3594965989740304</v>
      </c>
      <c r="AE19" s="23"/>
      <c r="AF19" s="109" t="s">
        <v>214</v>
      </c>
      <c r="AG19" s="237">
        <v>0.92536963349423296</v>
      </c>
      <c r="AH19" s="231">
        <v>1.1633945281006364</v>
      </c>
      <c r="AI19" s="231">
        <v>0.24964793030048948</v>
      </c>
      <c r="AJ19" s="231">
        <v>0.59828356937181582</v>
      </c>
      <c r="AK19" s="231">
        <v>0.98732751318282297</v>
      </c>
      <c r="AL19" s="231">
        <v>1.1830321859727322</v>
      </c>
      <c r="AM19" s="231">
        <v>0.18155015878063008</v>
      </c>
      <c r="AN19" s="231">
        <v>0.62758973083114622</v>
      </c>
      <c r="AO19" s="231">
        <v>1.0363457286537425</v>
      </c>
      <c r="AP19" s="121">
        <v>1.1339428049393696</v>
      </c>
      <c r="AT19" s="98" t="s">
        <v>11</v>
      </c>
      <c r="AU19" s="38">
        <v>25187.195862684584</v>
      </c>
      <c r="AV19" s="33" t="s">
        <v>56</v>
      </c>
      <c r="AW19" s="38">
        <v>36669.592241737962</v>
      </c>
      <c r="AX19" s="33" t="s">
        <v>89</v>
      </c>
      <c r="AY19" s="40">
        <v>46151.991873084393</v>
      </c>
      <c r="AZ19" s="200"/>
      <c r="BA19" s="40"/>
      <c r="BB19" s="38"/>
      <c r="BE19" s="48">
        <v>14</v>
      </c>
      <c r="BF19" s="231">
        <v>1.4785870159442105</v>
      </c>
      <c r="BG19" s="231">
        <v>1.3598386884316582</v>
      </c>
      <c r="BH19" s="231">
        <v>1.5439348761861815</v>
      </c>
      <c r="BI19" s="121">
        <v>1.5087318836231711</v>
      </c>
      <c r="BJ19" s="23"/>
      <c r="BK19" s="21">
        <v>2015</v>
      </c>
      <c r="BL19" s="197">
        <v>156454.24879016378</v>
      </c>
      <c r="BM19" s="255">
        <v>3.0577657319246896</v>
      </c>
      <c r="BN19" s="262">
        <v>-2.3111264789504276</v>
      </c>
      <c r="BO19" s="224"/>
      <c r="BP19" s="225"/>
      <c r="BQ19" s="31"/>
      <c r="BS19" s="31"/>
    </row>
    <row r="20" spans="2:71" ht="15" x14ac:dyDescent="0.2">
      <c r="B20" s="48">
        <v>15</v>
      </c>
      <c r="C20" s="231">
        <v>8.7595899930669585</v>
      </c>
      <c r="D20" s="231">
        <v>8.5879618665990769</v>
      </c>
      <c r="E20" s="231">
        <v>8.6778982983034556</v>
      </c>
      <c r="F20" s="231">
        <v>8.756759697278957</v>
      </c>
      <c r="G20" s="231">
        <v>8.7536849889473114</v>
      </c>
      <c r="H20" s="231">
        <v>8.5820457548485667</v>
      </c>
      <c r="I20" s="121">
        <v>8.6719880071646589</v>
      </c>
      <c r="J20" s="23"/>
      <c r="K20" s="17">
        <v>15</v>
      </c>
      <c r="L20" s="237">
        <v>4.3612830321221097</v>
      </c>
      <c r="M20" s="231">
        <v>3.9956132671554512</v>
      </c>
      <c r="N20" s="231">
        <v>3.2992745962771908</v>
      </c>
      <c r="O20" s="231">
        <v>3.4140605164090676</v>
      </c>
      <c r="P20" s="231">
        <v>3.0056588972100506</v>
      </c>
      <c r="Q20" s="231">
        <v>3.0398002278841485</v>
      </c>
      <c r="R20" s="231">
        <v>3.1427711526131663</v>
      </c>
      <c r="S20" s="231">
        <v>3.0736684268689363</v>
      </c>
      <c r="T20" s="231">
        <v>3.0393905305544866</v>
      </c>
      <c r="U20" s="121">
        <v>3.0393905305544866</v>
      </c>
      <c r="W20" s="109" t="s">
        <v>176</v>
      </c>
      <c r="X20" s="237">
        <v>-0.48054697251799228</v>
      </c>
      <c r="Y20" s="231">
        <v>1.1826822065362119</v>
      </c>
      <c r="Z20" s="231">
        <v>0.70291565798124012</v>
      </c>
      <c r="AA20" s="231">
        <v>0.69605414685220968</v>
      </c>
      <c r="AB20" s="231">
        <v>0.49655690274124087</v>
      </c>
      <c r="AC20" s="231">
        <v>0.35220868282748174</v>
      </c>
      <c r="AD20" s="121">
        <v>0.71648037763800687</v>
      </c>
      <c r="AE20" s="23"/>
      <c r="AF20" s="109" t="s">
        <v>176</v>
      </c>
      <c r="AG20" s="237">
        <v>1.3810674567727332</v>
      </c>
      <c r="AH20" s="231">
        <v>1.0656491410202085</v>
      </c>
      <c r="AI20" s="231">
        <v>0.54748653814484793</v>
      </c>
      <c r="AJ20" s="231">
        <v>0.17345176873602153</v>
      </c>
      <c r="AK20" s="231">
        <v>1.0880728338624301</v>
      </c>
      <c r="AL20" s="231">
        <v>1.0991697856239435</v>
      </c>
      <c r="AM20" s="231">
        <v>0.68107168674882423</v>
      </c>
      <c r="AN20" s="231">
        <v>0.27325963624258431</v>
      </c>
      <c r="AO20" s="231">
        <v>0.9540160840417089</v>
      </c>
      <c r="AP20" s="121">
        <v>1.0991697856239435</v>
      </c>
      <c r="AT20" s="33" t="s">
        <v>24</v>
      </c>
      <c r="AU20" s="38">
        <v>25546.211489778841</v>
      </c>
      <c r="AV20" s="33" t="s">
        <v>57</v>
      </c>
      <c r="AW20" s="38">
        <v>36962.581848765112</v>
      </c>
      <c r="AX20" s="33" t="s">
        <v>90</v>
      </c>
      <c r="AY20" s="40">
        <v>46583.425059811365</v>
      </c>
      <c r="AZ20" s="200"/>
      <c r="BA20" s="40"/>
      <c r="BB20" s="38"/>
      <c r="BE20" s="48">
        <v>15</v>
      </c>
      <c r="BF20" s="231">
        <v>2.3053762863822991</v>
      </c>
      <c r="BG20" s="231">
        <v>2.1394419915620855</v>
      </c>
      <c r="BH20" s="231">
        <v>1.9558788962306783</v>
      </c>
      <c r="BI20" s="121">
        <v>1.9733077945197852</v>
      </c>
      <c r="BJ20" s="23"/>
      <c r="BK20" s="21">
        <v>2016</v>
      </c>
      <c r="BL20" s="197">
        <v>161190.37605244174</v>
      </c>
      <c r="BM20" s="255">
        <v>3.027164362043024</v>
      </c>
      <c r="BN20" s="262">
        <v>-1.4962337537075143</v>
      </c>
      <c r="BO20" s="224"/>
      <c r="BP20" s="225"/>
      <c r="BQ20" s="31"/>
      <c r="BS20" s="31"/>
    </row>
    <row r="21" spans="2:71" ht="15" x14ac:dyDescent="0.2">
      <c r="B21" s="48">
        <v>16</v>
      </c>
      <c r="C21" s="231">
        <v>8.8370124882118333</v>
      </c>
      <c r="D21" s="231">
        <v>8.819729254455952</v>
      </c>
      <c r="E21" s="231">
        <v>8.6932173501287515</v>
      </c>
      <c r="F21" s="231">
        <v>8.6829746292910457</v>
      </c>
      <c r="G21" s="231">
        <v>8.6749074710477778</v>
      </c>
      <c r="H21" s="231">
        <v>8.6381692365344147</v>
      </c>
      <c r="I21" s="121">
        <v>8.6163271699149355</v>
      </c>
      <c r="J21" s="23"/>
      <c r="K21" s="17">
        <v>16</v>
      </c>
      <c r="L21" s="237">
        <v>4.0053377951438103</v>
      </c>
      <c r="M21" s="231">
        <v>3.7463092698009119</v>
      </c>
      <c r="N21" s="231">
        <v>3.8988249871508964</v>
      </c>
      <c r="O21" s="231">
        <v>3.6770725755938849</v>
      </c>
      <c r="P21" s="231">
        <v>3.2567545960443964</v>
      </c>
      <c r="Q21" s="231">
        <v>2.8532080587142792</v>
      </c>
      <c r="R21" s="231">
        <v>2.8233786488144288</v>
      </c>
      <c r="S21" s="231">
        <v>2.9833489803044624</v>
      </c>
      <c r="T21" s="231">
        <v>3.120913119949086</v>
      </c>
      <c r="U21" s="121">
        <v>3.2226205083329331</v>
      </c>
      <c r="W21" s="109" t="s">
        <v>177</v>
      </c>
      <c r="X21" s="237">
        <v>-0.48054697251799228</v>
      </c>
      <c r="Y21" s="231">
        <v>0.84292757155379761</v>
      </c>
      <c r="Z21" s="231">
        <v>1.139566219577115</v>
      </c>
      <c r="AA21" s="231">
        <v>0.94405037566958061</v>
      </c>
      <c r="AB21" s="231">
        <v>-0.30422376425861541</v>
      </c>
      <c r="AC21" s="231">
        <v>0.81730616819719604</v>
      </c>
      <c r="AD21" s="121">
        <v>1.050708073344242</v>
      </c>
      <c r="AE21" s="23"/>
      <c r="AF21" s="109" t="s">
        <v>177</v>
      </c>
      <c r="AG21" s="237">
        <v>1.0874592638317582</v>
      </c>
      <c r="AH21" s="231">
        <v>0.97487647131937472</v>
      </c>
      <c r="AI21" s="231">
        <v>0.83248876213903866</v>
      </c>
      <c r="AJ21" s="231">
        <v>0.43651328207841011</v>
      </c>
      <c r="AK21" s="231">
        <v>0.72794729879750442</v>
      </c>
      <c r="AL21" s="231">
        <v>0.58803398331979118</v>
      </c>
      <c r="AM21" s="231">
        <v>0.80382459209817902</v>
      </c>
      <c r="AN21" s="231">
        <v>0.58967448609883455</v>
      </c>
      <c r="AO21" s="231">
        <v>0.859837078932979</v>
      </c>
      <c r="AP21" s="121">
        <v>0.68528327979844317</v>
      </c>
      <c r="AT21" s="252" t="s">
        <v>25</v>
      </c>
      <c r="AU21" s="38">
        <v>25890.34671915097</v>
      </c>
      <c r="AV21" s="33" t="s">
        <v>58</v>
      </c>
      <c r="AW21" s="38">
        <v>37251.2315418535</v>
      </c>
      <c r="AX21" s="33" t="s">
        <v>91</v>
      </c>
      <c r="AY21" s="40">
        <v>46834.092797491496</v>
      </c>
      <c r="AZ21" s="200"/>
      <c r="BA21" s="40"/>
      <c r="BB21" s="38"/>
      <c r="BE21" s="48">
        <v>16</v>
      </c>
      <c r="BF21" s="231">
        <v>2.1971017159919892</v>
      </c>
      <c r="BG21" s="231">
        <v>1.9947969343536487</v>
      </c>
      <c r="BH21" s="231">
        <v>1.8990148143755547</v>
      </c>
      <c r="BI21" s="121">
        <v>1.8731090093870417</v>
      </c>
      <c r="BJ21" s="23"/>
      <c r="BK21" s="21">
        <v>2017</v>
      </c>
      <c r="BL21" s="197">
        <v>165131.78995900089</v>
      </c>
      <c r="BM21" s="255">
        <v>2.4451918303589366</v>
      </c>
      <c r="BN21" s="262">
        <v>-0.70633573352277779</v>
      </c>
      <c r="BO21" s="224"/>
      <c r="BP21" s="225"/>
      <c r="BQ21" s="31"/>
      <c r="BS21" s="31"/>
    </row>
    <row r="22" spans="2:71" ht="15" x14ac:dyDescent="0.2">
      <c r="B22" s="48">
        <v>17</v>
      </c>
      <c r="C22" s="231">
        <v>8.9</v>
      </c>
      <c r="D22" s="231">
        <v>8.9</v>
      </c>
      <c r="E22" s="231">
        <v>8.7999999999999989</v>
      </c>
      <c r="F22" s="231">
        <v>8.7999999999999989</v>
      </c>
      <c r="G22" s="231">
        <v>8.6999999999999993</v>
      </c>
      <c r="H22" s="231">
        <v>8.6999999999999993</v>
      </c>
      <c r="I22" s="121">
        <v>8.6</v>
      </c>
      <c r="J22" s="23"/>
      <c r="K22" s="17">
        <v>17</v>
      </c>
      <c r="L22" s="237">
        <v>4.45</v>
      </c>
      <c r="M22" s="231">
        <v>4.3</v>
      </c>
      <c r="N22" s="231">
        <v>3.8</v>
      </c>
      <c r="O22" s="231">
        <v>3.5999999999999996</v>
      </c>
      <c r="P22" s="231">
        <v>3.5000000000000004</v>
      </c>
      <c r="Q22" s="231">
        <v>3.2</v>
      </c>
      <c r="R22" s="231">
        <v>3.2</v>
      </c>
      <c r="S22" s="231">
        <v>3.1</v>
      </c>
      <c r="T22" s="231">
        <v>3.1</v>
      </c>
      <c r="U22" s="121">
        <v>3.1</v>
      </c>
      <c r="W22" s="109" t="s">
        <v>178</v>
      </c>
      <c r="X22" s="237">
        <v>-0.43706028613589298</v>
      </c>
      <c r="Y22" s="231">
        <v>1.0153000209859098</v>
      </c>
      <c r="Z22" s="231">
        <v>0.61907120924520331</v>
      </c>
      <c r="AA22" s="231">
        <v>0.86637577575385816</v>
      </c>
      <c r="AB22" s="231">
        <v>-0.41223844758903061</v>
      </c>
      <c r="AC22" s="231">
        <v>0.89958446126960911</v>
      </c>
      <c r="AD22" s="121">
        <v>0.75621018206795121</v>
      </c>
      <c r="AE22" s="23"/>
      <c r="AF22" s="109" t="s">
        <v>178</v>
      </c>
      <c r="AG22" s="237">
        <v>1.3931129706002965</v>
      </c>
      <c r="AH22" s="231">
        <v>0.97882903627926066</v>
      </c>
      <c r="AI22" s="231">
        <v>0.39637286199978305</v>
      </c>
      <c r="AJ22" s="231">
        <v>0.54986935950482874</v>
      </c>
      <c r="AK22" s="231">
        <v>1.2394631536865708</v>
      </c>
      <c r="AL22" s="231">
        <v>0.97882903627926066</v>
      </c>
      <c r="AM22" s="231">
        <v>0.39637286199978305</v>
      </c>
      <c r="AN22" s="231">
        <v>0.45243731555180133</v>
      </c>
      <c r="AO22" s="231">
        <v>1.2394631536865708</v>
      </c>
      <c r="AP22" s="121">
        <v>0.97882903627926066</v>
      </c>
      <c r="AT22" s="253" t="s">
        <v>26</v>
      </c>
      <c r="AU22" s="38">
        <v>26221.765652923103</v>
      </c>
      <c r="AV22" s="33" t="s">
        <v>59</v>
      </c>
      <c r="AW22" s="38">
        <v>37532.85337536085</v>
      </c>
      <c r="AX22" s="33" t="s">
        <v>92</v>
      </c>
      <c r="AY22" s="40">
        <v>47107.040905305941</v>
      </c>
      <c r="AZ22" s="200"/>
      <c r="BA22" s="40"/>
      <c r="BB22" s="38"/>
      <c r="BE22" s="48">
        <v>17</v>
      </c>
      <c r="BF22" s="231">
        <v>2.095797999529414</v>
      </c>
      <c r="BG22" s="231">
        <v>2.095797999529414</v>
      </c>
      <c r="BH22" s="231">
        <v>2.095797999529414</v>
      </c>
      <c r="BI22" s="121">
        <v>2.095797999529414</v>
      </c>
      <c r="BJ22" s="23"/>
      <c r="BK22" s="21">
        <v>2018</v>
      </c>
      <c r="BL22" s="197">
        <v>169910.90829575132</v>
      </c>
      <c r="BM22" s="255">
        <v>2.8941237407630496</v>
      </c>
      <c r="BN22" s="262">
        <v>-1.5633696024451496</v>
      </c>
      <c r="BO22" s="224"/>
      <c r="BP22" s="225"/>
      <c r="BQ22" s="31"/>
      <c r="BS22" s="31"/>
    </row>
    <row r="23" spans="2:71" ht="15" x14ac:dyDescent="0.2">
      <c r="B23" s="48">
        <v>18</v>
      </c>
      <c r="C23" s="231">
        <v>8.8370124882118333</v>
      </c>
      <c r="D23" s="231">
        <v>8.6</v>
      </c>
      <c r="E23" s="231">
        <v>8.68</v>
      </c>
      <c r="F23" s="231">
        <v>8.7910000000000004</v>
      </c>
      <c r="G23" s="231">
        <v>8.4</v>
      </c>
      <c r="H23" s="231">
        <v>8.6</v>
      </c>
      <c r="I23" s="121">
        <v>8.35</v>
      </c>
      <c r="K23" s="17">
        <v>18</v>
      </c>
      <c r="L23" s="237">
        <v>4.55</v>
      </c>
      <c r="M23" s="231">
        <v>4.1099999999999994</v>
      </c>
      <c r="N23" s="231">
        <v>3.2300000000000004</v>
      </c>
      <c r="O23" s="231">
        <v>3.19</v>
      </c>
      <c r="P23" s="231">
        <v>3.05</v>
      </c>
      <c r="Q23" s="231">
        <v>3.08</v>
      </c>
      <c r="R23" s="231">
        <v>3.02</v>
      </c>
      <c r="S23" s="231">
        <v>3.06</v>
      </c>
      <c r="T23" s="231">
        <v>3.02</v>
      </c>
      <c r="U23" s="121">
        <v>3</v>
      </c>
      <c r="W23" s="109" t="s">
        <v>179</v>
      </c>
      <c r="X23" s="237">
        <v>-0.44672659096247624</v>
      </c>
      <c r="Y23" s="231">
        <v>0.87741075719518502</v>
      </c>
      <c r="Z23" s="231">
        <v>2.6186841582842568E-2</v>
      </c>
      <c r="AA23" s="231">
        <v>2.2204812824463405</v>
      </c>
      <c r="AB23" s="231">
        <v>-1.8670444000009279</v>
      </c>
      <c r="AC23" s="231">
        <v>1.5880475693163421</v>
      </c>
      <c r="AD23" s="121">
        <v>0.93128217728892793</v>
      </c>
      <c r="AF23" s="109" t="s">
        <v>179</v>
      </c>
      <c r="AG23" s="237">
        <v>0.8961356749251026</v>
      </c>
      <c r="AH23" s="231">
        <v>0.9091981970823948</v>
      </c>
      <c r="AI23" s="231">
        <v>0.59958509634077117</v>
      </c>
      <c r="AJ23" s="231">
        <v>0.70566842809949293</v>
      </c>
      <c r="AK23" s="231">
        <v>0.75262345227555816</v>
      </c>
      <c r="AL23" s="231">
        <v>0.77204006361062394</v>
      </c>
      <c r="AM23" s="231">
        <v>0.71694801887198789</v>
      </c>
      <c r="AN23" s="231">
        <v>0.74478502100223665</v>
      </c>
      <c r="AO23" s="231">
        <v>0.72328372500347626</v>
      </c>
      <c r="AP23" s="121">
        <v>0.79160934996147514</v>
      </c>
      <c r="AT23" s="252" t="s">
        <v>27</v>
      </c>
      <c r="AU23" s="38">
        <v>26546.898984740092</v>
      </c>
      <c r="AV23" s="33" t="s">
        <v>60</v>
      </c>
      <c r="AW23" s="38">
        <v>37812.666422520684</v>
      </c>
      <c r="AX23" s="33" t="s">
        <v>93</v>
      </c>
      <c r="AY23" s="40">
        <v>47426.521114706731</v>
      </c>
      <c r="AZ23" s="200"/>
      <c r="BA23" s="40"/>
      <c r="BB23" s="38"/>
      <c r="BE23" s="48">
        <v>18</v>
      </c>
      <c r="BF23" s="231">
        <v>1.8814950076073922</v>
      </c>
      <c r="BG23" s="231">
        <v>1.8308308059219902</v>
      </c>
      <c r="BH23" s="231">
        <v>1.7913712668251591</v>
      </c>
      <c r="BI23" s="121">
        <v>1.741423887404725</v>
      </c>
      <c r="BJ23" s="23"/>
      <c r="BK23" s="21">
        <v>2019</v>
      </c>
      <c r="BL23" s="197">
        <v>174242.09251932372</v>
      </c>
      <c r="BM23" s="255">
        <v>2.5490913249862786</v>
      </c>
      <c r="BN23" s="262">
        <v>-0.19037855609576582</v>
      </c>
      <c r="BO23" s="224"/>
      <c r="BP23" s="225"/>
      <c r="BQ23" s="31"/>
      <c r="BS23" s="31"/>
    </row>
    <row r="24" spans="2:71" ht="17.25" customHeight="1" x14ac:dyDescent="0.2">
      <c r="B24" s="48">
        <v>19</v>
      </c>
      <c r="C24" s="231">
        <v>8.8734004000000013</v>
      </c>
      <c r="D24" s="231">
        <v>8.9360225443318893</v>
      </c>
      <c r="E24" s="231">
        <v>8.8842122928714904</v>
      </c>
      <c r="F24" s="231">
        <v>8.8627987435656603</v>
      </c>
      <c r="G24" s="231">
        <v>8.8045037377331887</v>
      </c>
      <c r="H24" s="231">
        <v>8.7290647500457208</v>
      </c>
      <c r="I24" s="121">
        <v>8.6726320973010189</v>
      </c>
      <c r="K24" s="17">
        <v>19</v>
      </c>
      <c r="L24" s="237">
        <v>3.997011567602915</v>
      </c>
      <c r="M24" s="231">
        <v>3.7727047693938447</v>
      </c>
      <c r="N24" s="231">
        <v>3.3953505616419704</v>
      </c>
      <c r="O24" s="231">
        <v>3.4638444232832155</v>
      </c>
      <c r="P24" s="231">
        <v>3.6092085152675901</v>
      </c>
      <c r="Q24" s="231">
        <v>3.6373325765952895</v>
      </c>
      <c r="R24" s="231">
        <v>3.626459925683795</v>
      </c>
      <c r="S24" s="231">
        <v>3.5948411002714704</v>
      </c>
      <c r="T24" s="231">
        <v>3.5536256860692053</v>
      </c>
      <c r="U24" s="121">
        <v>3.5078043350453147</v>
      </c>
      <c r="W24" s="109" t="s">
        <v>180</v>
      </c>
      <c r="X24" s="237">
        <v>-0.82371247919944546</v>
      </c>
      <c r="Y24" s="231">
        <v>1.1126039532701748</v>
      </c>
      <c r="Z24" s="231">
        <v>1.3094959297592412</v>
      </c>
      <c r="AA24" s="231">
        <v>1.0637670764111595</v>
      </c>
      <c r="AB24" s="231">
        <v>-0.70296277835735221</v>
      </c>
      <c r="AC24" s="231">
        <v>1.1941355888856586</v>
      </c>
      <c r="AD24" s="121">
        <v>1.4467068717901821</v>
      </c>
      <c r="AF24" s="109" t="s">
        <v>180</v>
      </c>
      <c r="AG24" s="237">
        <v>1.0215793347076563</v>
      </c>
      <c r="AH24" s="231">
        <v>1.0747848130556514</v>
      </c>
      <c r="AI24" s="231">
        <v>0.6739751138000738</v>
      </c>
      <c r="AJ24" s="231">
        <v>0.64399534109225165</v>
      </c>
      <c r="AK24" s="231">
        <v>1.0404956767554596</v>
      </c>
      <c r="AL24" s="231">
        <v>1.0332236981909215</v>
      </c>
      <c r="AM24" s="231">
        <v>0.61893904159546764</v>
      </c>
      <c r="AN24" s="231">
        <v>0.57863903286945462</v>
      </c>
      <c r="AO24" s="231">
        <v>0.96700780259530994</v>
      </c>
      <c r="AP24" s="121">
        <v>1.0516269117538002</v>
      </c>
      <c r="AT24" s="253" t="s">
        <v>28</v>
      </c>
      <c r="AU24" s="38">
        <v>26909.082846554578</v>
      </c>
      <c r="AV24" s="33" t="s">
        <v>61</v>
      </c>
      <c r="AW24" s="38">
        <v>38073.30715106654</v>
      </c>
      <c r="AX24" s="33" t="s">
        <v>94</v>
      </c>
      <c r="AY24" s="40">
        <v>47654.193389367829</v>
      </c>
      <c r="AZ24" s="200"/>
      <c r="BA24" s="40"/>
      <c r="BB24" s="38"/>
      <c r="BE24" s="48">
        <v>19</v>
      </c>
      <c r="BF24" s="231">
        <v>2.6871230590539641</v>
      </c>
      <c r="BG24" s="231">
        <v>2.594318121239092</v>
      </c>
      <c r="BH24" s="231">
        <v>2.6394840392438779</v>
      </c>
      <c r="BI24" s="121">
        <v>2.6241477679994407</v>
      </c>
      <c r="BJ24" s="24"/>
      <c r="BK24" s="21">
        <v>2020</v>
      </c>
      <c r="BL24" s="197">
        <v>176772.84243987314</v>
      </c>
      <c r="BM24" s="255">
        <v>1.4524331543302367</v>
      </c>
      <c r="BN24" s="262">
        <v>8.5987255405301823</v>
      </c>
      <c r="BO24" s="224"/>
      <c r="BP24" s="225"/>
      <c r="BQ24" s="31"/>
      <c r="BS24" s="31"/>
    </row>
    <row r="25" spans="2:71" ht="13.5" customHeight="1" x14ac:dyDescent="0.2">
      <c r="B25" s="49">
        <v>20</v>
      </c>
      <c r="C25" s="231">
        <v>8.9</v>
      </c>
      <c r="D25" s="231">
        <v>9</v>
      </c>
      <c r="E25" s="231">
        <v>9.1</v>
      </c>
      <c r="F25" s="231">
        <v>9.1999999999999993</v>
      </c>
      <c r="G25" s="231">
        <v>9.1999999999999993</v>
      </c>
      <c r="H25" s="231">
        <v>9.1999999999999993</v>
      </c>
      <c r="I25" s="205">
        <v>9.1999999999999993</v>
      </c>
      <c r="K25" s="17">
        <v>20</v>
      </c>
      <c r="L25" s="237">
        <v>4.5</v>
      </c>
      <c r="M25" s="231">
        <v>4.5</v>
      </c>
      <c r="N25" s="231">
        <v>4.1000000000000005</v>
      </c>
      <c r="O25" s="231">
        <v>3.6999999999999997</v>
      </c>
      <c r="P25" s="231">
        <v>3.4000000000000004</v>
      </c>
      <c r="Q25" s="231">
        <v>3.2</v>
      </c>
      <c r="R25" s="231">
        <v>3.1</v>
      </c>
      <c r="S25" s="231">
        <v>3</v>
      </c>
      <c r="T25" s="231">
        <v>3</v>
      </c>
      <c r="U25" s="121">
        <v>3</v>
      </c>
      <c r="W25" s="109">
        <v>20</v>
      </c>
      <c r="X25" s="237">
        <v>0.1</v>
      </c>
      <c r="Y25" s="231">
        <v>0.1</v>
      </c>
      <c r="Z25" s="231">
        <v>0.5</v>
      </c>
      <c r="AA25" s="231">
        <v>0.6</v>
      </c>
      <c r="AB25" s="231">
        <v>0.57000000000000006</v>
      </c>
      <c r="AC25" s="231">
        <v>0.54999999999999993</v>
      </c>
      <c r="AD25" s="121">
        <v>0.5</v>
      </c>
      <c r="AF25" s="109">
        <v>20</v>
      </c>
      <c r="AG25" s="237">
        <v>0.80999999999999994</v>
      </c>
      <c r="AH25" s="231">
        <v>0.79</v>
      </c>
      <c r="AI25" s="231">
        <v>0.76</v>
      </c>
      <c r="AJ25" s="231">
        <v>0.75</v>
      </c>
      <c r="AK25" s="231">
        <v>0.75</v>
      </c>
      <c r="AL25" s="231">
        <v>0.75</v>
      </c>
      <c r="AM25" s="231">
        <v>0.75</v>
      </c>
      <c r="AN25" s="231">
        <v>0.75</v>
      </c>
      <c r="AO25" s="231">
        <v>0.75</v>
      </c>
      <c r="AP25" s="121">
        <v>0.75</v>
      </c>
      <c r="AT25" s="252" t="s">
        <v>29</v>
      </c>
      <c r="AU25" s="38">
        <v>27253.295826624344</v>
      </c>
      <c r="AV25" s="33" t="s">
        <v>62</v>
      </c>
      <c r="AW25" s="38">
        <v>38379.552566609062</v>
      </c>
      <c r="AX25" s="33" t="s">
        <v>95</v>
      </c>
      <c r="AY25" s="40">
        <v>47984.993330281519</v>
      </c>
      <c r="AZ25" s="200"/>
      <c r="BA25" s="40"/>
      <c r="BB25" s="38"/>
      <c r="BE25" s="48">
        <v>20</v>
      </c>
      <c r="BF25" s="231">
        <v>1.870568111670079</v>
      </c>
      <c r="BG25" s="231">
        <v>1.8099520062478502</v>
      </c>
      <c r="BH25" s="231">
        <v>1.8325390355876214</v>
      </c>
      <c r="BI25" s="205">
        <v>1.8149619767186431</v>
      </c>
      <c r="BK25" s="21">
        <v>2021</v>
      </c>
      <c r="BL25" s="197">
        <v>183571.00565787533</v>
      </c>
      <c r="BM25" s="255">
        <v>3.8457056661938935</v>
      </c>
      <c r="BN25" s="262">
        <v>-0.54040641490648511</v>
      </c>
      <c r="BO25" s="224"/>
      <c r="BP25" s="225"/>
      <c r="BQ25" s="31"/>
      <c r="BS25" s="31"/>
    </row>
    <row r="26" spans="2:71" ht="14.25" customHeight="1" x14ac:dyDescent="0.2">
      <c r="B26" s="111" t="s">
        <v>118</v>
      </c>
      <c r="C26" s="232">
        <v>8.8576975234304651</v>
      </c>
      <c r="D26" s="232">
        <v>8.7872044008381121</v>
      </c>
      <c r="E26" s="232">
        <v>8.7245567546556178</v>
      </c>
      <c r="F26" s="232">
        <v>8.7009378855059936</v>
      </c>
      <c r="G26" s="232">
        <v>8.6329015557405633</v>
      </c>
      <c r="H26" s="232">
        <v>8.590284025989213</v>
      </c>
      <c r="I26" s="122">
        <v>8.5008420821586821</v>
      </c>
      <c r="K26" s="111" t="s">
        <v>118</v>
      </c>
      <c r="L26" s="238">
        <v>4.2055983246963571</v>
      </c>
      <c r="M26" s="232">
        <v>3.8982601699193995</v>
      </c>
      <c r="N26" s="232">
        <v>3.4340720966405773</v>
      </c>
      <c r="O26" s="232">
        <v>3.3895535167102877</v>
      </c>
      <c r="P26" s="232">
        <v>3.205628845507638</v>
      </c>
      <c r="Q26" s="232">
        <v>3.1425894537665271</v>
      </c>
      <c r="R26" s="232">
        <v>3.1085891759739352</v>
      </c>
      <c r="S26" s="232">
        <v>3.0952004906908597</v>
      </c>
      <c r="T26" s="232">
        <v>3.0931540622125149</v>
      </c>
      <c r="U26" s="122">
        <v>3.0997811235414279</v>
      </c>
      <c r="W26" s="111" t="s">
        <v>118</v>
      </c>
      <c r="X26" s="238">
        <v>-0.35100270462386257</v>
      </c>
      <c r="Y26" s="232">
        <v>0.77255350851354421</v>
      </c>
      <c r="Z26" s="232">
        <v>0.486907215300796</v>
      </c>
      <c r="AA26" s="232">
        <v>0.86284404651295576</v>
      </c>
      <c r="AB26" s="232">
        <v>-0.17738928564247491</v>
      </c>
      <c r="AC26" s="232">
        <v>0.8897399994212648</v>
      </c>
      <c r="AD26" s="122">
        <v>0.74624415755558116</v>
      </c>
      <c r="AF26" s="111" t="s">
        <v>118</v>
      </c>
      <c r="AG26" s="238">
        <v>1.0608749363185712</v>
      </c>
      <c r="AH26" s="232">
        <v>0.95571776942341913</v>
      </c>
      <c r="AI26" s="232">
        <v>0.65524170507326651</v>
      </c>
      <c r="AJ26" s="232">
        <v>0.55861898117686282</v>
      </c>
      <c r="AK26" s="232">
        <v>0.92519834955945757</v>
      </c>
      <c r="AL26" s="232">
        <v>0.88868700936607803</v>
      </c>
      <c r="AM26" s="232">
        <v>0.66329712658021001</v>
      </c>
      <c r="AN26" s="232">
        <v>0.55963048828440876</v>
      </c>
      <c r="AO26" s="232">
        <v>0.9133199635313286</v>
      </c>
      <c r="AP26" s="122">
        <v>0.8949063663052006</v>
      </c>
      <c r="AT26" s="253" t="s">
        <v>30</v>
      </c>
      <c r="AU26" s="38">
        <v>27624.165594827136</v>
      </c>
      <c r="AV26" s="33" t="s">
        <v>63</v>
      </c>
      <c r="AW26" s="38">
        <v>38647.643744734931</v>
      </c>
      <c r="AX26" s="33" t="s">
        <v>96</v>
      </c>
      <c r="AY26" s="40">
        <v>48294.379105174427</v>
      </c>
      <c r="AZ26" s="200"/>
      <c r="BA26" s="40"/>
      <c r="BB26" s="38"/>
      <c r="BE26" s="180" t="s">
        <v>118</v>
      </c>
      <c r="BF26" s="232">
        <v>1.9721269032163573</v>
      </c>
      <c r="BG26" s="232">
        <v>1.9171386553690304</v>
      </c>
      <c r="BH26" s="232">
        <v>2.0411088838731315</v>
      </c>
      <c r="BI26" s="122">
        <v>2.048686248791618</v>
      </c>
      <c r="BK26" s="183">
        <v>2022</v>
      </c>
      <c r="BL26" s="198">
        <v>189037.06068824331</v>
      </c>
      <c r="BM26" s="256">
        <v>2.9776243861490599</v>
      </c>
      <c r="BN26" s="262">
        <v>-1.1018403849403171</v>
      </c>
      <c r="BO26" s="224"/>
      <c r="BP26" s="225"/>
      <c r="BQ26" s="31"/>
      <c r="BS26" s="31"/>
    </row>
    <row r="27" spans="2:71" ht="12" customHeight="1" x14ac:dyDescent="0.2">
      <c r="B27" s="56"/>
      <c r="C27" s="100"/>
      <c r="D27" s="100"/>
      <c r="E27" s="100"/>
      <c r="F27" s="100"/>
      <c r="G27" s="100"/>
      <c r="H27" s="100"/>
      <c r="I27" s="100"/>
      <c r="J27" s="23"/>
      <c r="K27" s="56"/>
      <c r="L27" s="100"/>
      <c r="M27" s="100"/>
      <c r="N27" s="100"/>
      <c r="O27" s="100"/>
      <c r="P27" s="100"/>
      <c r="Q27" s="100"/>
      <c r="R27" s="100"/>
      <c r="S27" s="100"/>
      <c r="T27" s="100"/>
      <c r="U27" s="100"/>
      <c r="W27" s="56"/>
      <c r="X27" s="100"/>
      <c r="Y27" s="100"/>
      <c r="Z27" s="100"/>
      <c r="AA27" s="100"/>
      <c r="AB27" s="100"/>
      <c r="AC27" s="100"/>
      <c r="AD27" s="100"/>
      <c r="AE27" s="23"/>
      <c r="AF27" s="56"/>
      <c r="AG27" s="100"/>
      <c r="AH27" s="100"/>
      <c r="AI27" s="100"/>
      <c r="AJ27" s="100"/>
      <c r="AK27" s="100"/>
      <c r="AL27" s="100"/>
      <c r="AM27" s="100"/>
      <c r="AN27" s="100"/>
      <c r="AO27" s="100"/>
      <c r="AP27" s="100"/>
      <c r="AQ27" s="100"/>
      <c r="AT27" s="252" t="s">
        <v>31</v>
      </c>
      <c r="AU27" s="38">
        <v>27953.506881719739</v>
      </c>
      <c r="AV27" s="33" t="s">
        <v>64</v>
      </c>
      <c r="AW27" s="38">
        <v>38958.365119431866</v>
      </c>
      <c r="AX27" s="33" t="s">
        <v>97</v>
      </c>
      <c r="AY27" s="40">
        <v>48624.185818088583</v>
      </c>
      <c r="AZ27" s="200"/>
      <c r="BA27" s="40"/>
      <c r="BB27" s="38"/>
      <c r="BE27" s="56"/>
      <c r="BF27" s="100"/>
      <c r="BG27" s="100"/>
      <c r="BH27" s="100"/>
      <c r="BI27" s="100"/>
      <c r="BK27" s="183">
        <v>2023</v>
      </c>
      <c r="BL27" s="198">
        <v>193566.8474960005</v>
      </c>
      <c r="BM27" s="256">
        <v>2.3962427215410571</v>
      </c>
      <c r="BN27" s="262">
        <v>0.66567939794883557</v>
      </c>
      <c r="BO27" s="224"/>
      <c r="BP27" s="225"/>
      <c r="BQ27" s="31"/>
      <c r="BS27" s="31"/>
    </row>
    <row r="28" spans="2:71" ht="13.5" customHeight="1" x14ac:dyDescent="0.2">
      <c r="B28" s="56"/>
      <c r="C28" s="101"/>
      <c r="D28" s="101"/>
      <c r="E28" s="101"/>
      <c r="F28" s="101"/>
      <c r="G28" s="101"/>
      <c r="H28" s="101"/>
      <c r="I28" s="101"/>
      <c r="K28" s="56"/>
      <c r="L28" s="101"/>
      <c r="M28" s="101"/>
      <c r="N28" s="101"/>
      <c r="O28" s="101"/>
      <c r="P28" s="101"/>
      <c r="Q28" s="101"/>
      <c r="R28" s="101"/>
      <c r="S28" s="101"/>
      <c r="T28" s="101"/>
      <c r="U28" s="101"/>
      <c r="W28" s="274" t="s">
        <v>215</v>
      </c>
      <c r="X28" s="275"/>
      <c r="Y28" s="275"/>
      <c r="Z28" s="275"/>
      <c r="AA28" s="275"/>
      <c r="AB28" s="275"/>
      <c r="AC28" s="275"/>
      <c r="AD28" s="275"/>
      <c r="AF28" s="274" t="s">
        <v>195</v>
      </c>
      <c r="AG28" s="275"/>
      <c r="AH28" s="275"/>
      <c r="AI28" s="275"/>
      <c r="AJ28" s="275"/>
      <c r="AK28" s="275"/>
      <c r="AL28" s="275"/>
      <c r="AM28" s="275"/>
      <c r="AN28" s="275"/>
      <c r="AO28" s="275"/>
      <c r="AP28" s="275"/>
      <c r="AQ28" s="275"/>
      <c r="AT28" s="253" t="s">
        <v>32</v>
      </c>
      <c r="AU28" s="38">
        <v>28307.947669364585</v>
      </c>
      <c r="AV28" s="33" t="s">
        <v>65</v>
      </c>
      <c r="AW28" s="38">
        <v>39248.807510324179</v>
      </c>
      <c r="AX28" s="33" t="s">
        <v>98</v>
      </c>
      <c r="AY28" s="40">
        <v>48915.540655594174</v>
      </c>
      <c r="AZ28" s="200"/>
      <c r="BA28" s="40"/>
      <c r="BB28" s="38"/>
      <c r="BE28" s="56"/>
      <c r="BF28" s="101"/>
      <c r="BG28" s="101"/>
      <c r="BH28" s="101"/>
      <c r="BI28" s="101"/>
      <c r="BK28" s="183">
        <v>2024</v>
      </c>
      <c r="BL28" s="198">
        <v>198946.24484493514</v>
      </c>
      <c r="BM28" s="256">
        <v>2.779090230854635</v>
      </c>
      <c r="BN28" s="262">
        <v>1.0878177861209082</v>
      </c>
      <c r="BO28" s="224"/>
      <c r="BP28" s="225"/>
    </row>
    <row r="29" spans="2:71" ht="13.5" customHeight="1" x14ac:dyDescent="0.2">
      <c r="C29" s="160"/>
      <c r="D29" s="177"/>
      <c r="E29" s="160"/>
      <c r="F29" s="160"/>
      <c r="K29" s="159"/>
      <c r="L29" s="189"/>
      <c r="M29" s="189"/>
      <c r="N29" s="189"/>
      <c r="O29" s="189"/>
      <c r="P29" s="189"/>
      <c r="Q29" s="189"/>
      <c r="R29" s="189"/>
      <c r="S29" s="189"/>
      <c r="T29" s="189"/>
      <c r="U29" s="189"/>
      <c r="W29" s="275"/>
      <c r="X29" s="275"/>
      <c r="Y29" s="275"/>
      <c r="Z29" s="275"/>
      <c r="AA29" s="275"/>
      <c r="AB29" s="275"/>
      <c r="AC29" s="275"/>
      <c r="AD29" s="275"/>
      <c r="AF29" s="275"/>
      <c r="AG29" s="275"/>
      <c r="AH29" s="275"/>
      <c r="AI29" s="275"/>
      <c r="AJ29" s="275"/>
      <c r="AK29" s="275"/>
      <c r="AL29" s="275"/>
      <c r="AM29" s="275"/>
      <c r="AN29" s="275"/>
      <c r="AO29" s="275"/>
      <c r="AP29" s="275"/>
      <c r="AQ29" s="275"/>
      <c r="AT29" s="252" t="s">
        <v>33</v>
      </c>
      <c r="AU29" s="38">
        <v>28653.646987431952</v>
      </c>
      <c r="AV29" s="33" t="s">
        <v>66</v>
      </c>
      <c r="AW29" s="38">
        <v>39541.752722180616</v>
      </c>
      <c r="AX29" s="33" t="s">
        <v>114</v>
      </c>
      <c r="AY29" s="40">
        <v>49254.64693349001</v>
      </c>
      <c r="AZ29" s="200"/>
      <c r="BA29" s="40"/>
      <c r="BB29" s="38"/>
      <c r="BK29" s="53">
        <v>2025</v>
      </c>
      <c r="BL29" s="242">
        <v>204037.09260977758</v>
      </c>
      <c r="BM29" s="257">
        <v>2.5589061853418684</v>
      </c>
      <c r="BN29" s="55"/>
      <c r="BO29" s="30"/>
      <c r="BP29" s="225"/>
    </row>
    <row r="30" spans="2:71" ht="12" customHeight="1" x14ac:dyDescent="0.2">
      <c r="C30" s="204"/>
      <c r="D30" s="204"/>
      <c r="E30" s="204"/>
      <c r="F30" s="204"/>
      <c r="G30" s="204"/>
      <c r="H30" s="204"/>
      <c r="I30" s="204"/>
      <c r="J30" s="160"/>
      <c r="K30" s="159"/>
      <c r="L30" s="189"/>
      <c r="M30" s="189"/>
      <c r="N30" s="189"/>
      <c r="O30" s="189"/>
      <c r="P30" s="189"/>
      <c r="Q30" s="189"/>
      <c r="R30" s="189"/>
      <c r="S30" s="189"/>
      <c r="T30" s="189"/>
      <c r="U30" s="189"/>
      <c r="W30" s="275"/>
      <c r="X30" s="275"/>
      <c r="Y30" s="275"/>
      <c r="Z30" s="275"/>
      <c r="AA30" s="275"/>
      <c r="AB30" s="275"/>
      <c r="AC30" s="275"/>
      <c r="AD30" s="275"/>
      <c r="AF30" s="275"/>
      <c r="AG30" s="275"/>
      <c r="AH30" s="275"/>
      <c r="AI30" s="275"/>
      <c r="AJ30" s="275"/>
      <c r="AK30" s="275"/>
      <c r="AL30" s="275"/>
      <c r="AM30" s="275"/>
      <c r="AN30" s="275"/>
      <c r="AO30" s="275"/>
      <c r="AP30" s="275"/>
      <c r="AQ30" s="275"/>
      <c r="AT30" s="253" t="s">
        <v>34</v>
      </c>
      <c r="AU30" s="38">
        <v>29077.620346438507</v>
      </c>
      <c r="AV30" s="33" t="s">
        <v>67</v>
      </c>
      <c r="AW30" s="38">
        <v>39827.044407695015</v>
      </c>
      <c r="AX30" s="33" t="s">
        <v>115</v>
      </c>
      <c r="AY30" s="40">
        <v>49512.872156455916</v>
      </c>
      <c r="AZ30" s="200"/>
      <c r="BA30" s="40"/>
      <c r="BB30" s="38"/>
      <c r="BE30" s="159"/>
      <c r="BF30" s="189"/>
      <c r="BG30" s="189"/>
      <c r="BH30" s="189"/>
      <c r="BI30" s="189"/>
      <c r="BK30" s="53">
        <v>2026</v>
      </c>
      <c r="BL30" s="242">
        <v>209286.46112477517</v>
      </c>
      <c r="BM30" s="257">
        <v>2.5727520657418097</v>
      </c>
      <c r="BN30" s="55"/>
      <c r="BO30" s="6"/>
      <c r="BP30" s="225"/>
    </row>
    <row r="31" spans="2:71" ht="13.5" customHeight="1" x14ac:dyDescent="0.2">
      <c r="C31" s="204"/>
      <c r="D31" s="204"/>
      <c r="E31" s="204"/>
      <c r="F31" s="204"/>
      <c r="G31" s="204"/>
      <c r="H31" s="204"/>
      <c r="I31" s="204"/>
      <c r="J31" s="190"/>
      <c r="K31" s="24"/>
      <c r="L31" s="189"/>
      <c r="M31" s="189"/>
      <c r="N31" s="189"/>
      <c r="O31" s="189"/>
      <c r="P31" s="189"/>
      <c r="Q31" s="189"/>
      <c r="R31" s="189"/>
      <c r="S31" s="189"/>
      <c r="T31" s="189"/>
      <c r="U31" s="189"/>
      <c r="W31" s="275"/>
      <c r="X31" s="275"/>
      <c r="Y31" s="275"/>
      <c r="Z31" s="275"/>
      <c r="AA31" s="275"/>
      <c r="AB31" s="275"/>
      <c r="AC31" s="275"/>
      <c r="AD31" s="275"/>
      <c r="AF31" s="275"/>
      <c r="AG31" s="275"/>
      <c r="AH31" s="275"/>
      <c r="AI31" s="275"/>
      <c r="AJ31" s="275"/>
      <c r="AK31" s="275"/>
      <c r="AL31" s="275"/>
      <c r="AM31" s="275"/>
      <c r="AN31" s="275"/>
      <c r="AO31" s="275"/>
      <c r="AP31" s="275"/>
      <c r="AQ31" s="275"/>
      <c r="AT31" s="252" t="s">
        <v>35</v>
      </c>
      <c r="AU31" s="38">
        <v>29473.695899741964</v>
      </c>
      <c r="AV31" s="33" t="s">
        <v>68</v>
      </c>
      <c r="AW31" s="38">
        <v>40077.927887001337</v>
      </c>
      <c r="AX31" s="33" t="s">
        <v>116</v>
      </c>
      <c r="AY31" s="40">
        <v>49876.694686707691</v>
      </c>
      <c r="AZ31" s="200"/>
      <c r="BA31" s="40"/>
      <c r="BB31" s="38"/>
      <c r="BF31" s="189"/>
      <c r="BG31" s="189"/>
      <c r="BH31" s="189"/>
      <c r="BI31" s="189"/>
      <c r="BK31" s="243">
        <v>2027</v>
      </c>
      <c r="BL31" s="244">
        <v>213413.85572940629</v>
      </c>
      <c r="BM31" s="258">
        <v>1.9721269032163491</v>
      </c>
      <c r="BN31" s="193"/>
      <c r="BO31" s="6"/>
      <c r="BP31" s="225"/>
    </row>
    <row r="32" spans="2:71" ht="13.5" customHeight="1" x14ac:dyDescent="0.2">
      <c r="B32" s="23"/>
      <c r="C32" s="204"/>
      <c r="D32" s="204"/>
      <c r="E32" s="204"/>
      <c r="F32" s="204"/>
      <c r="G32" s="204"/>
      <c r="H32" s="204"/>
      <c r="I32" s="204"/>
      <c r="J32" s="24"/>
      <c r="K32" s="101"/>
      <c r="L32" s="189"/>
      <c r="M32" s="189"/>
      <c r="N32" s="189"/>
      <c r="O32" s="189"/>
      <c r="P32" s="189"/>
      <c r="Q32" s="189"/>
      <c r="R32" s="189"/>
      <c r="S32" s="189"/>
      <c r="T32" s="189"/>
      <c r="U32" s="189"/>
      <c r="W32" s="275"/>
      <c r="X32" s="275"/>
      <c r="Y32" s="275"/>
      <c r="Z32" s="275"/>
      <c r="AA32" s="275"/>
      <c r="AB32" s="275"/>
      <c r="AC32" s="275"/>
      <c r="AD32" s="275"/>
      <c r="AF32" s="275"/>
      <c r="AG32" s="275"/>
      <c r="AH32" s="275"/>
      <c r="AI32" s="275"/>
      <c r="AJ32" s="275"/>
      <c r="AK32" s="275"/>
      <c r="AL32" s="275"/>
      <c r="AM32" s="275"/>
      <c r="AN32" s="275"/>
      <c r="AO32" s="275"/>
      <c r="AP32" s="275"/>
      <c r="AQ32" s="275"/>
      <c r="AT32" s="253" t="s">
        <v>36</v>
      </c>
      <c r="AU32" s="38">
        <v>29811.491385125544</v>
      </c>
      <c r="AV32" s="33" t="s">
        <v>69</v>
      </c>
      <c r="AW32" s="38">
        <v>40375.09737328341</v>
      </c>
      <c r="AX32" s="33" t="s">
        <v>117</v>
      </c>
      <c r="AY32" s="40">
        <v>50213.768233715149</v>
      </c>
      <c r="AZ32" s="200"/>
      <c r="BA32" s="40"/>
      <c r="BB32" s="38"/>
      <c r="BF32" s="189"/>
      <c r="BG32" s="189"/>
      <c r="BH32" s="189"/>
      <c r="BI32" s="189"/>
      <c r="BK32" s="243">
        <v>2028</v>
      </c>
      <c r="BL32" s="244">
        <v>217505.29525350823</v>
      </c>
      <c r="BM32" s="258">
        <v>1.9171386553690155</v>
      </c>
      <c r="BN32" s="193"/>
      <c r="BO32" s="138"/>
      <c r="BP32" s="225"/>
    </row>
    <row r="33" spans="2:68" ht="14.25" customHeight="1" x14ac:dyDescent="0.2">
      <c r="B33" s="23"/>
      <c r="C33" s="204"/>
      <c r="D33" s="204"/>
      <c r="E33" s="204"/>
      <c r="F33" s="204"/>
      <c r="G33" s="204"/>
      <c r="H33" s="204"/>
      <c r="I33" s="204"/>
      <c r="J33" s="24"/>
      <c r="K33" s="101"/>
      <c r="L33" s="189"/>
      <c r="M33" s="189"/>
      <c r="N33" s="189"/>
      <c r="O33" s="189"/>
      <c r="P33" s="189"/>
      <c r="Q33" s="189"/>
      <c r="R33" s="189"/>
      <c r="S33" s="189"/>
      <c r="T33" s="189"/>
      <c r="U33" s="189"/>
      <c r="W33" s="275"/>
      <c r="X33" s="275"/>
      <c r="Y33" s="275"/>
      <c r="Z33" s="275"/>
      <c r="AA33" s="275"/>
      <c r="AB33" s="275"/>
      <c r="AC33" s="275"/>
      <c r="AD33" s="275"/>
      <c r="AF33" s="275"/>
      <c r="AG33" s="275"/>
      <c r="AH33" s="275"/>
      <c r="AI33" s="275"/>
      <c r="AJ33" s="275"/>
      <c r="AK33" s="275"/>
      <c r="AL33" s="275"/>
      <c r="AM33" s="275"/>
      <c r="AN33" s="275"/>
      <c r="AO33" s="275"/>
      <c r="AP33" s="275"/>
      <c r="AQ33" s="275"/>
      <c r="AT33" s="252" t="s">
        <v>37</v>
      </c>
      <c r="AU33" s="38">
        <v>30117.818915055315</v>
      </c>
      <c r="AV33" s="33" t="s">
        <v>70</v>
      </c>
      <c r="AW33" s="38">
        <v>40633.180137389165</v>
      </c>
      <c r="AX33" s="33" t="s">
        <v>132</v>
      </c>
      <c r="AY33" s="40">
        <v>50598.155950626235</v>
      </c>
      <c r="AZ33" s="200"/>
      <c r="BA33" s="40"/>
      <c r="BB33" s="38"/>
      <c r="BF33" s="189"/>
      <c r="BG33" s="189"/>
      <c r="BH33" s="189"/>
      <c r="BI33" s="189"/>
      <c r="BK33" s="25">
        <v>2029</v>
      </c>
      <c r="BL33" s="245">
        <v>221944.81515782204</v>
      </c>
      <c r="BM33" s="259">
        <v>2.0411088838731217</v>
      </c>
      <c r="BN33" s="27"/>
      <c r="BO33" s="138"/>
      <c r="BP33" s="225"/>
    </row>
    <row r="34" spans="2:68" ht="14.25" customHeight="1" x14ac:dyDescent="0.2">
      <c r="B34" s="23"/>
      <c r="C34" s="204"/>
      <c r="D34" s="204"/>
      <c r="E34" s="204"/>
      <c r="F34" s="204"/>
      <c r="G34" s="204"/>
      <c r="H34" s="204"/>
      <c r="I34" s="204"/>
      <c r="J34" s="24"/>
      <c r="K34" s="101"/>
      <c r="L34" s="189"/>
      <c r="M34" s="189"/>
      <c r="N34" s="189"/>
      <c r="O34" s="189"/>
      <c r="P34" s="189"/>
      <c r="Q34" s="189"/>
      <c r="R34" s="189"/>
      <c r="S34" s="189"/>
      <c r="T34" s="189"/>
      <c r="U34" s="189"/>
      <c r="W34" s="275"/>
      <c r="X34" s="275"/>
      <c r="Y34" s="275"/>
      <c r="Z34" s="275"/>
      <c r="AA34" s="275"/>
      <c r="AB34" s="275"/>
      <c r="AC34" s="275"/>
      <c r="AD34" s="275"/>
      <c r="AF34" s="275"/>
      <c r="AG34" s="275"/>
      <c r="AH34" s="275"/>
      <c r="AI34" s="275"/>
      <c r="AJ34" s="275"/>
      <c r="AK34" s="275"/>
      <c r="AL34" s="275"/>
      <c r="AM34" s="275"/>
      <c r="AN34" s="275"/>
      <c r="AO34" s="275"/>
      <c r="AP34" s="275"/>
      <c r="AQ34" s="275"/>
      <c r="AT34" s="253" t="s">
        <v>38</v>
      </c>
      <c r="AU34" s="38">
        <v>30391.705005559965</v>
      </c>
      <c r="AV34" s="33" t="s">
        <v>71</v>
      </c>
      <c r="AW34" s="38">
        <v>40875.808928924343</v>
      </c>
      <c r="AX34" s="33" t="s">
        <v>133</v>
      </c>
      <c r="AY34" s="40">
        <v>50893.192467991459</v>
      </c>
      <c r="AZ34" s="200"/>
      <c r="BA34" s="40"/>
      <c r="BB34" s="38"/>
      <c r="BF34" s="189"/>
      <c r="BG34" s="189"/>
      <c r="BH34" s="189"/>
      <c r="BI34" s="189"/>
      <c r="BK34" s="28">
        <v>2030</v>
      </c>
      <c r="BL34" s="199">
        <v>226491.76806586632</v>
      </c>
      <c r="BM34" s="260">
        <v>2.0486862487916255</v>
      </c>
      <c r="BN34" s="194"/>
      <c r="BO34" s="138"/>
      <c r="BP34" s="225"/>
    </row>
    <row r="35" spans="2:68" ht="14.25" customHeight="1" x14ac:dyDescent="0.2">
      <c r="B35" s="23"/>
      <c r="C35" s="204"/>
      <c r="D35" s="204"/>
      <c r="E35" s="204"/>
      <c r="F35" s="204"/>
      <c r="G35" s="204"/>
      <c r="H35" s="204"/>
      <c r="I35" s="204"/>
      <c r="J35" s="24"/>
      <c r="K35" s="160"/>
      <c r="L35" s="189"/>
      <c r="M35" s="189"/>
      <c r="N35" s="189"/>
      <c r="O35" s="189"/>
      <c r="P35" s="189"/>
      <c r="Q35" s="189"/>
      <c r="R35" s="189"/>
      <c r="S35" s="189"/>
      <c r="T35" s="189"/>
      <c r="U35" s="189"/>
      <c r="W35" s="275"/>
      <c r="X35" s="275"/>
      <c r="Y35" s="275"/>
      <c r="Z35" s="275"/>
      <c r="AA35" s="275"/>
      <c r="AB35" s="275"/>
      <c r="AC35" s="275"/>
      <c r="AD35" s="275"/>
      <c r="AF35" s="275"/>
      <c r="AG35" s="275"/>
      <c r="AH35" s="275"/>
      <c r="AI35" s="275"/>
      <c r="AJ35" s="275"/>
      <c r="AK35" s="275"/>
      <c r="AL35" s="275"/>
      <c r="AM35" s="275"/>
      <c r="AN35" s="275"/>
      <c r="AO35" s="275"/>
      <c r="AP35" s="275"/>
      <c r="AQ35" s="275"/>
      <c r="AT35" s="252" t="s">
        <v>39</v>
      </c>
      <c r="AU35" s="38">
        <v>30671.127653256939</v>
      </c>
      <c r="AV35" s="33" t="s">
        <v>72</v>
      </c>
      <c r="AW35" s="38">
        <v>41175.126819166646</v>
      </c>
      <c r="AX35" s="33" t="s">
        <v>134</v>
      </c>
      <c r="AY35" s="40">
        <v>51226.962677678115</v>
      </c>
      <c r="AZ35" s="200"/>
      <c r="BA35" s="40"/>
      <c r="BB35" s="38"/>
      <c r="BF35" s="189"/>
      <c r="BG35" s="189"/>
      <c r="BH35" s="189"/>
      <c r="BI35" s="189"/>
      <c r="BM35" s="137"/>
      <c r="BO35" s="138"/>
      <c r="BP35" s="226"/>
    </row>
    <row r="36" spans="2:68" x14ac:dyDescent="0.2">
      <c r="B36" s="23"/>
      <c r="C36" s="204"/>
      <c r="D36" s="204"/>
      <c r="E36" s="204"/>
      <c r="F36" s="204"/>
      <c r="G36" s="204"/>
      <c r="H36" s="204"/>
      <c r="I36" s="204"/>
      <c r="J36" s="191"/>
      <c r="K36" s="160"/>
      <c r="L36" s="189"/>
      <c r="M36" s="189"/>
      <c r="N36" s="189"/>
      <c r="O36" s="189"/>
      <c r="P36" s="189"/>
      <c r="Q36" s="189"/>
      <c r="R36" s="189"/>
      <c r="S36" s="189"/>
      <c r="T36" s="189"/>
      <c r="U36" s="189"/>
      <c r="W36" s="276"/>
      <c r="X36" s="276"/>
      <c r="Y36" s="276"/>
      <c r="Z36" s="276"/>
      <c r="AA36" s="276"/>
      <c r="AB36" s="276"/>
      <c r="AC36" s="276"/>
      <c r="AD36" s="276"/>
      <c r="AF36" s="275"/>
      <c r="AG36" s="275"/>
      <c r="AH36" s="275"/>
      <c r="AI36" s="275"/>
      <c r="AJ36" s="275"/>
      <c r="AK36" s="275"/>
      <c r="AL36" s="275"/>
      <c r="AM36" s="275"/>
      <c r="AN36" s="275"/>
      <c r="AO36" s="275"/>
      <c r="AP36" s="275"/>
      <c r="AQ36" s="275"/>
      <c r="AT36" s="253" t="s">
        <v>40</v>
      </c>
      <c r="AU36" s="38">
        <v>30915.945524724702</v>
      </c>
      <c r="AV36" s="33" t="s">
        <v>73</v>
      </c>
      <c r="AW36" s="38">
        <v>41502.135139412407</v>
      </c>
      <c r="AX36" s="33" t="s">
        <v>135</v>
      </c>
      <c r="AY36" s="40">
        <v>51546.40834707972</v>
      </c>
      <c r="AZ36" s="200"/>
      <c r="BA36" s="40"/>
      <c r="BB36" s="38"/>
      <c r="BF36" s="189"/>
      <c r="BG36" s="189"/>
      <c r="BH36" s="189"/>
      <c r="BI36" s="189"/>
    </row>
    <row r="37" spans="2:68" x14ac:dyDescent="0.2">
      <c r="B37" s="23"/>
      <c r="C37" s="204"/>
      <c r="D37" s="204"/>
      <c r="E37" s="204"/>
      <c r="F37" s="204"/>
      <c r="G37" s="204"/>
      <c r="H37" s="204"/>
      <c r="I37" s="204"/>
      <c r="J37" s="24"/>
      <c r="K37" s="160"/>
      <c r="L37" s="189"/>
      <c r="M37" s="189"/>
      <c r="N37" s="189"/>
      <c r="O37" s="189"/>
      <c r="P37" s="189"/>
      <c r="Q37" s="189"/>
      <c r="R37" s="189"/>
      <c r="S37" s="189"/>
      <c r="T37" s="189"/>
      <c r="U37" s="189"/>
      <c r="W37" s="276"/>
      <c r="X37" s="276"/>
      <c r="Y37" s="276"/>
      <c r="Z37" s="276"/>
      <c r="AA37" s="276"/>
      <c r="AB37" s="276"/>
      <c r="AC37" s="276"/>
      <c r="AD37" s="276"/>
      <c r="AF37" s="275"/>
      <c r="AG37" s="275"/>
      <c r="AH37" s="275"/>
      <c r="AI37" s="275"/>
      <c r="AJ37" s="275"/>
      <c r="AK37" s="275"/>
      <c r="AL37" s="275"/>
      <c r="AM37" s="275"/>
      <c r="AN37" s="275"/>
      <c r="AO37" s="275"/>
      <c r="AP37" s="275"/>
      <c r="AQ37" s="275"/>
      <c r="AT37" s="254" t="s">
        <v>41</v>
      </c>
      <c r="AU37" s="39">
        <v>31235.820118735701</v>
      </c>
      <c r="AV37" s="35" t="s">
        <v>74</v>
      </c>
      <c r="AW37" s="39">
        <v>41805.664908851439</v>
      </c>
      <c r="AX37" s="35" t="s">
        <v>146</v>
      </c>
      <c r="AY37" s="41">
        <v>51891.8369307061</v>
      </c>
      <c r="AZ37" s="201"/>
      <c r="BA37" s="41"/>
      <c r="BB37" s="38"/>
      <c r="BE37" s="159"/>
      <c r="BF37" s="189"/>
      <c r="BG37" s="189"/>
      <c r="BH37" s="189"/>
      <c r="BI37" s="189"/>
    </row>
    <row r="38" spans="2:68" x14ac:dyDescent="0.2">
      <c r="B38" s="24"/>
      <c r="C38" s="204"/>
      <c r="D38" s="204"/>
      <c r="E38" s="204"/>
      <c r="F38" s="204"/>
      <c r="G38" s="204"/>
      <c r="H38" s="204"/>
      <c r="I38" s="204"/>
      <c r="J38" s="101"/>
      <c r="K38" s="101"/>
      <c r="L38" s="189"/>
      <c r="M38" s="189"/>
      <c r="N38" s="189"/>
      <c r="O38" s="189"/>
      <c r="P38" s="189"/>
      <c r="Q38" s="189"/>
      <c r="R38" s="189"/>
      <c r="S38" s="189"/>
      <c r="T38" s="189"/>
      <c r="U38" s="189"/>
      <c r="W38" s="276"/>
      <c r="X38" s="276"/>
      <c r="Y38" s="276"/>
      <c r="Z38" s="276"/>
      <c r="AA38" s="276"/>
      <c r="AB38" s="276"/>
      <c r="AC38" s="276"/>
      <c r="AD38" s="276"/>
      <c r="AF38" s="275"/>
      <c r="AG38" s="275"/>
      <c r="AH38" s="275"/>
      <c r="AI38" s="275"/>
      <c r="AJ38" s="275"/>
      <c r="AK38" s="275"/>
      <c r="AL38" s="275"/>
      <c r="AM38" s="275"/>
      <c r="AN38" s="275"/>
      <c r="AO38" s="275"/>
      <c r="AP38" s="275"/>
      <c r="AQ38" s="275"/>
      <c r="BF38" s="189"/>
      <c r="BG38" s="189"/>
      <c r="BH38" s="189"/>
      <c r="BI38" s="189"/>
    </row>
    <row r="39" spans="2:68" x14ac:dyDescent="0.2">
      <c r="B39" s="24"/>
      <c r="C39" s="204"/>
      <c r="D39" s="204"/>
      <c r="E39" s="204"/>
      <c r="F39" s="204"/>
      <c r="G39" s="204"/>
      <c r="H39" s="204"/>
      <c r="I39" s="204"/>
      <c r="J39" s="24"/>
      <c r="K39" s="160"/>
      <c r="L39" s="189"/>
      <c r="M39" s="189"/>
      <c r="N39" s="189"/>
      <c r="O39" s="189"/>
      <c r="P39" s="189"/>
      <c r="Q39" s="189"/>
      <c r="R39" s="189"/>
      <c r="S39" s="189"/>
      <c r="T39" s="189"/>
      <c r="U39" s="189"/>
      <c r="W39" s="276"/>
      <c r="X39" s="276"/>
      <c r="Y39" s="276"/>
      <c r="Z39" s="276"/>
      <c r="AA39" s="276"/>
      <c r="AB39" s="276"/>
      <c r="AC39" s="276"/>
      <c r="AD39" s="276"/>
      <c r="AF39" s="275"/>
      <c r="AG39" s="275"/>
      <c r="AH39" s="275"/>
      <c r="AI39" s="275"/>
      <c r="AJ39" s="275"/>
      <c r="AK39" s="275"/>
      <c r="AL39" s="275"/>
      <c r="AM39" s="275"/>
      <c r="AN39" s="275"/>
      <c r="AO39" s="275"/>
      <c r="AP39" s="275"/>
      <c r="AQ39" s="275"/>
      <c r="BE39" s="159"/>
      <c r="BF39" s="189"/>
      <c r="BG39" s="189"/>
      <c r="BH39" s="189"/>
      <c r="BI39" s="189"/>
    </row>
    <row r="40" spans="2:68" x14ac:dyDescent="0.2">
      <c r="B40" s="24"/>
      <c r="C40" s="204"/>
      <c r="D40" s="204"/>
      <c r="E40" s="204"/>
      <c r="F40" s="204"/>
      <c r="G40" s="204"/>
      <c r="H40" s="204"/>
      <c r="I40" s="204"/>
      <c r="J40" s="24"/>
      <c r="K40" s="160"/>
      <c r="L40" s="189"/>
      <c r="M40" s="189"/>
      <c r="N40" s="189"/>
      <c r="O40" s="189"/>
      <c r="P40" s="189"/>
      <c r="Q40" s="189"/>
      <c r="R40" s="189"/>
      <c r="S40" s="189"/>
      <c r="T40" s="189"/>
      <c r="U40" s="189"/>
      <c r="V40" s="159"/>
      <c r="W40" s="159"/>
      <c r="X40" s="159"/>
      <c r="Y40" s="159"/>
      <c r="Z40" s="159"/>
      <c r="AA40" s="159"/>
      <c r="AB40" s="159"/>
      <c r="AF40" s="56"/>
      <c r="AH40" s="99"/>
      <c r="AI40" s="99"/>
      <c r="AJ40" s="99"/>
      <c r="AK40" s="99"/>
      <c r="AL40" s="99"/>
      <c r="AM40" s="99"/>
      <c r="AN40" s="99"/>
      <c r="AO40" s="99"/>
      <c r="AP40" s="99"/>
      <c r="AQ40" s="99"/>
      <c r="AT40" s="274" t="s">
        <v>223</v>
      </c>
      <c r="AU40" s="274"/>
      <c r="AV40" s="274"/>
      <c r="AW40" s="274"/>
      <c r="AX40" s="274"/>
      <c r="AY40" s="274"/>
      <c r="AZ40" s="274"/>
      <c r="BA40" s="274"/>
      <c r="BE40" s="159"/>
      <c r="BF40" s="189"/>
      <c r="BG40" s="189"/>
      <c r="BH40" s="189"/>
      <c r="BI40" s="189"/>
      <c r="BN40" s="226"/>
    </row>
    <row r="41" spans="2:68" x14ac:dyDescent="0.2">
      <c r="B41" s="24"/>
      <c r="C41" s="204"/>
      <c r="D41" s="204"/>
      <c r="E41" s="204"/>
      <c r="F41" s="204"/>
      <c r="G41" s="204"/>
      <c r="H41" s="204"/>
      <c r="I41" s="204"/>
      <c r="J41" s="24"/>
      <c r="K41" s="160"/>
      <c r="L41" s="189"/>
      <c r="M41" s="189"/>
      <c r="N41" s="189"/>
      <c r="O41" s="189"/>
      <c r="P41" s="189"/>
      <c r="Q41" s="189"/>
      <c r="R41" s="189"/>
      <c r="S41" s="189"/>
      <c r="T41" s="189"/>
      <c r="U41" s="189"/>
      <c r="V41" s="159"/>
      <c r="W41" s="51"/>
      <c r="X41" s="178"/>
      <c r="Y41" s="178"/>
      <c r="Z41" s="159"/>
      <c r="AA41" s="159"/>
      <c r="AB41" s="159"/>
      <c r="AF41" s="159"/>
      <c r="AH41" s="99"/>
      <c r="AI41" s="99"/>
      <c r="AJ41" s="99"/>
      <c r="AK41" s="99"/>
      <c r="AL41" s="99"/>
      <c r="AM41" s="99"/>
      <c r="AN41" s="99"/>
      <c r="AO41" s="99"/>
      <c r="AP41" s="99"/>
      <c r="AQ41" s="99"/>
      <c r="AT41" s="274"/>
      <c r="AU41" s="274"/>
      <c r="AV41" s="274"/>
      <c r="AW41" s="274"/>
      <c r="AX41" s="274"/>
      <c r="AY41" s="274"/>
      <c r="AZ41" s="274"/>
      <c r="BA41" s="274"/>
      <c r="BE41" s="159"/>
      <c r="BF41" s="189"/>
      <c r="BG41" s="189"/>
      <c r="BH41" s="189"/>
      <c r="BI41" s="189"/>
    </row>
    <row r="42" spans="2:68" x14ac:dyDescent="0.2">
      <c r="B42" s="24"/>
      <c r="C42" s="204"/>
      <c r="D42" s="204"/>
      <c r="E42" s="204"/>
      <c r="F42" s="204"/>
      <c r="G42" s="204"/>
      <c r="H42" s="204"/>
      <c r="I42" s="204"/>
      <c r="J42" s="24"/>
      <c r="K42" s="160"/>
      <c r="L42" s="189"/>
      <c r="M42" s="189"/>
      <c r="N42" s="189"/>
      <c r="O42" s="189"/>
      <c r="P42" s="189"/>
      <c r="Q42" s="189"/>
      <c r="R42" s="189"/>
      <c r="S42" s="189"/>
      <c r="T42" s="189"/>
      <c r="U42" s="189"/>
      <c r="V42" s="159"/>
      <c r="W42" s="51"/>
      <c r="X42" s="192"/>
      <c r="Y42" s="192"/>
      <c r="Z42" s="192"/>
      <c r="AA42" s="192"/>
      <c r="AB42" s="192"/>
      <c r="AC42" s="192"/>
      <c r="AD42" s="192"/>
      <c r="AE42" s="192"/>
      <c r="AF42" s="159"/>
      <c r="AH42" s="99"/>
      <c r="AI42" s="99"/>
      <c r="AJ42" s="99"/>
      <c r="AK42" s="99"/>
      <c r="AL42" s="99"/>
      <c r="AM42" s="99"/>
      <c r="AN42" s="99"/>
      <c r="AO42" s="99"/>
      <c r="AP42" s="99"/>
      <c r="AQ42" s="99"/>
      <c r="AT42" s="274"/>
      <c r="AU42" s="274"/>
      <c r="AV42" s="274"/>
      <c r="AW42" s="274"/>
      <c r="AX42" s="274"/>
      <c r="AY42" s="274"/>
      <c r="AZ42" s="274"/>
      <c r="BA42" s="274"/>
      <c r="BE42" s="159"/>
      <c r="BF42" s="189"/>
      <c r="BG42" s="189"/>
      <c r="BH42" s="189"/>
      <c r="BI42" s="189"/>
    </row>
    <row r="43" spans="2:68" x14ac:dyDescent="0.2">
      <c r="C43" s="204"/>
      <c r="D43" s="204"/>
      <c r="E43" s="204"/>
      <c r="F43" s="204"/>
      <c r="G43" s="204"/>
      <c r="H43" s="204"/>
      <c r="I43" s="204"/>
      <c r="J43" s="24"/>
      <c r="K43" s="160"/>
      <c r="L43" s="189"/>
      <c r="M43" s="189"/>
      <c r="N43" s="189"/>
      <c r="O43" s="189"/>
      <c r="P43" s="189"/>
      <c r="Q43" s="189"/>
      <c r="R43" s="189"/>
      <c r="S43" s="189"/>
      <c r="T43" s="189"/>
      <c r="U43" s="189"/>
      <c r="V43" s="159"/>
      <c r="W43" s="51"/>
      <c r="X43" s="192"/>
      <c r="Y43" s="192"/>
      <c r="Z43" s="192"/>
      <c r="AA43" s="192"/>
      <c r="AB43" s="192"/>
      <c r="AC43" s="192"/>
      <c r="AD43" s="192"/>
      <c r="AF43" s="159"/>
      <c r="AG43" s="99"/>
      <c r="AH43" s="99"/>
      <c r="AI43" s="99"/>
      <c r="AJ43" s="99"/>
      <c r="AK43" s="99"/>
      <c r="AL43" s="99"/>
      <c r="AM43" s="99"/>
      <c r="AN43" s="99"/>
      <c r="AO43" s="99"/>
      <c r="AP43" s="99"/>
      <c r="AQ43" s="99"/>
      <c r="AT43" s="274"/>
      <c r="AU43" s="274"/>
      <c r="AV43" s="274"/>
      <c r="AW43" s="274"/>
      <c r="AX43" s="274"/>
      <c r="AY43" s="274"/>
      <c r="AZ43" s="274"/>
      <c r="BA43" s="274"/>
      <c r="BE43" s="159"/>
      <c r="BF43" s="189"/>
      <c r="BG43" s="189"/>
      <c r="BH43" s="189"/>
      <c r="BI43" s="189"/>
    </row>
    <row r="44" spans="2:68" x14ac:dyDescent="0.2">
      <c r="C44" s="204"/>
      <c r="D44" s="204"/>
      <c r="E44" s="204"/>
      <c r="F44" s="204"/>
      <c r="G44" s="204"/>
      <c r="H44" s="204"/>
      <c r="I44" s="204"/>
      <c r="J44" s="24"/>
      <c r="K44" s="160"/>
      <c r="L44" s="189"/>
      <c r="M44" s="189"/>
      <c r="N44" s="189"/>
      <c r="O44" s="189"/>
      <c r="P44" s="189"/>
      <c r="Q44" s="189"/>
      <c r="R44" s="189"/>
      <c r="S44" s="189"/>
      <c r="T44" s="189"/>
      <c r="U44" s="189"/>
      <c r="V44" s="159"/>
      <c r="W44" s="51"/>
      <c r="X44" s="192"/>
      <c r="Y44" s="192"/>
      <c r="Z44" s="192"/>
      <c r="AA44" s="192"/>
      <c r="AB44" s="192"/>
      <c r="AC44" s="192"/>
      <c r="AD44" s="192"/>
      <c r="AF44" s="159"/>
      <c r="AG44" s="99"/>
      <c r="AH44" s="99"/>
      <c r="AI44" s="99"/>
      <c r="AJ44" s="99"/>
      <c r="AK44" s="99"/>
      <c r="AL44" s="99"/>
      <c r="AM44" s="99"/>
      <c r="AN44" s="99"/>
      <c r="AO44" s="99"/>
      <c r="AP44" s="99"/>
      <c r="AQ44" s="99"/>
      <c r="AT44" s="274"/>
      <c r="AU44" s="274"/>
      <c r="AV44" s="274"/>
      <c r="AW44" s="274"/>
      <c r="AX44" s="274"/>
      <c r="AY44" s="274"/>
      <c r="AZ44" s="274"/>
      <c r="BA44" s="274"/>
      <c r="BE44" s="159"/>
      <c r="BF44" s="189"/>
      <c r="BG44" s="189"/>
      <c r="BH44" s="189"/>
      <c r="BI44" s="189"/>
    </row>
    <row r="45" spans="2:68" x14ac:dyDescent="0.2">
      <c r="C45" s="204"/>
      <c r="D45" s="204"/>
      <c r="E45" s="204"/>
      <c r="F45" s="204"/>
      <c r="G45" s="204"/>
      <c r="H45" s="204"/>
      <c r="I45" s="204"/>
      <c r="J45" s="24"/>
      <c r="K45" s="160"/>
      <c r="L45" s="189"/>
      <c r="M45" s="189"/>
      <c r="N45" s="189"/>
      <c r="O45" s="189"/>
      <c r="P45" s="189"/>
      <c r="Q45" s="189"/>
      <c r="R45" s="189"/>
      <c r="S45" s="189"/>
      <c r="T45" s="189"/>
      <c r="U45" s="189"/>
      <c r="V45" s="159"/>
      <c r="W45" s="51"/>
      <c r="X45" s="192"/>
      <c r="Y45" s="192"/>
      <c r="Z45" s="192"/>
      <c r="AA45" s="192"/>
      <c r="AB45" s="192"/>
      <c r="AC45" s="192"/>
      <c r="AD45" s="192"/>
      <c r="AF45" s="159"/>
      <c r="AG45" s="99"/>
      <c r="AH45" s="99"/>
      <c r="AI45" s="99"/>
      <c r="AJ45" s="99"/>
      <c r="AK45" s="99"/>
      <c r="AL45" s="99"/>
      <c r="AM45" s="99"/>
      <c r="AN45" s="99"/>
      <c r="AO45" s="99"/>
      <c r="AP45" s="99"/>
      <c r="AQ45" s="99"/>
      <c r="AT45" s="274"/>
      <c r="AU45" s="274"/>
      <c r="AV45" s="274"/>
      <c r="AW45" s="274"/>
      <c r="AX45" s="274"/>
      <c r="AY45" s="274"/>
      <c r="AZ45" s="274"/>
      <c r="BA45" s="274"/>
      <c r="BE45" s="159"/>
      <c r="BF45" s="189"/>
      <c r="BG45" s="189"/>
      <c r="BH45" s="189"/>
      <c r="BI45" s="189"/>
    </row>
    <row r="46" spans="2:68" x14ac:dyDescent="0.2">
      <c r="C46" s="204"/>
      <c r="D46" s="204"/>
      <c r="E46" s="204"/>
      <c r="F46" s="204"/>
      <c r="G46" s="204"/>
      <c r="H46" s="204"/>
      <c r="I46" s="204"/>
      <c r="J46" s="24"/>
      <c r="K46" s="160"/>
      <c r="L46" s="189"/>
      <c r="M46" s="189"/>
      <c r="N46" s="189"/>
      <c r="O46" s="189"/>
      <c r="P46" s="189"/>
      <c r="Q46" s="189"/>
      <c r="R46" s="189"/>
      <c r="S46" s="189"/>
      <c r="T46" s="189"/>
      <c r="U46" s="189"/>
      <c r="V46" s="159"/>
      <c r="W46" s="51"/>
      <c r="X46" s="192"/>
      <c r="Y46" s="192"/>
      <c r="Z46" s="192"/>
      <c r="AA46" s="192"/>
      <c r="AB46" s="192"/>
      <c r="AC46" s="192"/>
      <c r="AD46" s="192"/>
      <c r="AF46" s="159"/>
      <c r="AG46" s="99"/>
      <c r="AH46" s="99"/>
      <c r="AI46" s="99"/>
      <c r="AJ46" s="99"/>
      <c r="AK46" s="99"/>
      <c r="AL46" s="99"/>
      <c r="AM46" s="99"/>
      <c r="AN46" s="99"/>
      <c r="AO46" s="99"/>
      <c r="AP46" s="99"/>
      <c r="AQ46" s="99"/>
      <c r="AT46" s="274"/>
      <c r="AU46" s="274"/>
      <c r="AV46" s="274"/>
      <c r="AW46" s="274"/>
      <c r="AX46" s="274"/>
      <c r="AY46" s="274"/>
      <c r="AZ46" s="274"/>
      <c r="BA46" s="274"/>
      <c r="BE46" s="159"/>
      <c r="BF46" s="189"/>
      <c r="BG46" s="189"/>
      <c r="BH46" s="189"/>
      <c r="BI46" s="189"/>
    </row>
    <row r="47" spans="2:68" x14ac:dyDescent="0.2">
      <c r="C47" s="204"/>
      <c r="D47" s="204"/>
      <c r="E47" s="204"/>
      <c r="F47" s="204"/>
      <c r="G47" s="204"/>
      <c r="H47" s="204"/>
      <c r="I47" s="204"/>
      <c r="K47" s="160"/>
      <c r="L47" s="189"/>
      <c r="M47" s="189"/>
      <c r="N47" s="189"/>
      <c r="O47" s="189"/>
      <c r="P47" s="189"/>
      <c r="Q47" s="189"/>
      <c r="R47" s="189"/>
      <c r="S47" s="189"/>
      <c r="T47" s="189"/>
      <c r="U47" s="189"/>
      <c r="W47" s="179"/>
      <c r="X47" s="192"/>
      <c r="Y47" s="192"/>
      <c r="Z47" s="192"/>
      <c r="AA47" s="192"/>
      <c r="AB47" s="192"/>
      <c r="AC47" s="192"/>
      <c r="AD47" s="192"/>
      <c r="AF47" s="159"/>
      <c r="AG47" s="99"/>
      <c r="AH47" s="99"/>
      <c r="AI47" s="99"/>
      <c r="AJ47" s="99"/>
      <c r="AK47" s="99"/>
      <c r="AL47" s="99"/>
      <c r="AM47" s="99"/>
      <c r="AN47" s="99"/>
      <c r="AO47" s="99"/>
      <c r="AP47" s="99"/>
      <c r="AQ47" s="99"/>
      <c r="AR47" s="159"/>
      <c r="AS47" s="159"/>
      <c r="AT47" s="274"/>
      <c r="AU47" s="274"/>
      <c r="AV47" s="274"/>
      <c r="AW47" s="274"/>
      <c r="AX47" s="274"/>
      <c r="AY47" s="274"/>
      <c r="AZ47" s="274"/>
      <c r="BA47" s="274"/>
      <c r="BB47" s="159"/>
      <c r="BE47" s="159"/>
      <c r="BF47" s="189"/>
      <c r="BG47" s="189"/>
      <c r="BH47" s="189"/>
      <c r="BI47" s="189"/>
    </row>
    <row r="48" spans="2:68" x14ac:dyDescent="0.2">
      <c r="C48" s="204"/>
      <c r="D48" s="204"/>
      <c r="E48" s="204"/>
      <c r="F48" s="204"/>
      <c r="G48" s="204"/>
      <c r="H48" s="204"/>
      <c r="I48" s="204"/>
      <c r="K48" s="160"/>
      <c r="L48" s="189"/>
      <c r="M48" s="189"/>
      <c r="N48" s="189"/>
      <c r="O48" s="189"/>
      <c r="P48" s="189"/>
      <c r="Q48" s="189"/>
      <c r="R48" s="189"/>
      <c r="S48" s="189"/>
      <c r="T48" s="189"/>
      <c r="U48" s="189"/>
      <c r="W48" s="179"/>
      <c r="X48" s="192"/>
      <c r="Y48" s="192"/>
      <c r="Z48" s="192"/>
      <c r="AA48" s="192"/>
      <c r="AB48" s="192"/>
      <c r="AC48" s="192"/>
      <c r="AD48" s="192"/>
      <c r="AF48" s="159"/>
      <c r="AG48" s="99"/>
      <c r="AH48" s="99"/>
      <c r="AI48" s="99"/>
      <c r="AJ48" s="99"/>
      <c r="AK48" s="99"/>
      <c r="AL48" s="99"/>
      <c r="AM48" s="99"/>
      <c r="AN48" s="99"/>
      <c r="AO48" s="99"/>
      <c r="AP48" s="99"/>
      <c r="AQ48" s="99"/>
      <c r="AR48" s="159"/>
      <c r="AS48" s="159"/>
      <c r="AT48" s="274"/>
      <c r="AU48" s="274"/>
      <c r="AV48" s="274"/>
      <c r="AW48" s="274"/>
      <c r="AX48" s="274"/>
      <c r="AY48" s="274"/>
      <c r="AZ48" s="274"/>
      <c r="BA48" s="274"/>
      <c r="BB48" s="159"/>
      <c r="BE48" s="159"/>
      <c r="BF48" s="189"/>
      <c r="BG48" s="189"/>
      <c r="BH48" s="189"/>
      <c r="BI48" s="189"/>
    </row>
    <row r="49" spans="3:61" x14ac:dyDescent="0.2">
      <c r="C49" s="204"/>
      <c r="D49" s="204"/>
      <c r="E49" s="204"/>
      <c r="F49" s="204"/>
      <c r="G49" s="204"/>
      <c r="H49" s="204"/>
      <c r="I49" s="204"/>
      <c r="K49" s="160"/>
      <c r="L49" s="189"/>
      <c r="M49" s="189"/>
      <c r="N49" s="189"/>
      <c r="O49" s="189"/>
      <c r="P49" s="189"/>
      <c r="Q49" s="189"/>
      <c r="R49" s="189"/>
      <c r="S49" s="189"/>
      <c r="T49" s="189"/>
      <c r="U49" s="189"/>
      <c r="W49" s="179"/>
      <c r="X49" s="192"/>
      <c r="Y49" s="192"/>
      <c r="Z49" s="192"/>
      <c r="AA49" s="192"/>
      <c r="AB49" s="192"/>
      <c r="AC49" s="192"/>
      <c r="AD49" s="192"/>
      <c r="AF49" s="159"/>
      <c r="AG49" s="99"/>
      <c r="AH49" s="99"/>
      <c r="AI49" s="99"/>
      <c r="AJ49" s="99"/>
      <c r="AK49" s="99"/>
      <c r="AL49" s="99"/>
      <c r="AM49" s="99"/>
      <c r="AN49" s="99"/>
      <c r="AO49" s="99"/>
      <c r="AP49" s="99"/>
      <c r="AQ49" s="99"/>
      <c r="AR49" s="159"/>
      <c r="AS49" s="159"/>
      <c r="AT49" s="159"/>
      <c r="AU49" s="159"/>
      <c r="AV49" s="159"/>
      <c r="AW49" s="159"/>
      <c r="AX49" s="159"/>
      <c r="AY49" s="159"/>
      <c r="AZ49" s="159"/>
      <c r="BA49" s="159"/>
      <c r="BB49" s="159"/>
      <c r="BE49" s="159"/>
      <c r="BF49" s="189"/>
      <c r="BG49" s="189"/>
      <c r="BH49" s="189"/>
      <c r="BI49" s="189"/>
    </row>
    <row r="50" spans="3:61" x14ac:dyDescent="0.2">
      <c r="C50" s="204"/>
      <c r="D50" s="204"/>
      <c r="E50" s="204"/>
      <c r="F50" s="204"/>
      <c r="G50" s="204"/>
      <c r="H50" s="204"/>
      <c r="I50" s="204"/>
      <c r="K50" s="160"/>
      <c r="L50" s="206"/>
      <c r="M50" s="206"/>
      <c r="N50" s="206"/>
      <c r="O50" s="206"/>
      <c r="P50" s="206"/>
      <c r="Q50" s="206"/>
      <c r="R50" s="206"/>
      <c r="S50" s="206"/>
      <c r="T50" s="206"/>
      <c r="U50" s="206"/>
      <c r="X50" s="192"/>
      <c r="Y50" s="192"/>
      <c r="Z50" s="192"/>
      <c r="AA50" s="192"/>
      <c r="AB50" s="192"/>
      <c r="AC50" s="192"/>
      <c r="AD50" s="192"/>
      <c r="AF50" s="159"/>
      <c r="AG50" s="99"/>
      <c r="AH50" s="99"/>
      <c r="AI50" s="99"/>
      <c r="AJ50" s="99"/>
      <c r="AK50" s="99"/>
      <c r="AL50" s="99"/>
      <c r="AM50" s="99"/>
      <c r="AN50" s="99"/>
      <c r="AO50" s="99"/>
      <c r="AP50" s="99"/>
      <c r="AQ50" s="99"/>
      <c r="AR50" s="159"/>
      <c r="AS50" s="159"/>
      <c r="AT50" s="159"/>
      <c r="AU50" s="159"/>
      <c r="AV50" s="159"/>
      <c r="AW50" s="159"/>
      <c r="AX50" s="159"/>
      <c r="AY50" s="159"/>
      <c r="AZ50" s="159"/>
      <c r="BA50" s="159"/>
      <c r="BB50" s="159"/>
      <c r="BE50" s="159"/>
      <c r="BF50" s="189"/>
      <c r="BG50" s="189"/>
      <c r="BH50" s="189"/>
      <c r="BI50" s="189"/>
    </row>
    <row r="51" spans="3:61" x14ac:dyDescent="0.2">
      <c r="C51" s="160"/>
      <c r="D51" s="160"/>
      <c r="E51" s="160"/>
      <c r="F51" s="160"/>
      <c r="G51" s="160"/>
      <c r="H51" s="160"/>
      <c r="I51" s="160"/>
      <c r="K51" s="160"/>
      <c r="L51" s="206"/>
      <c r="M51" s="206"/>
      <c r="N51" s="206"/>
      <c r="O51" s="206"/>
      <c r="P51" s="206"/>
      <c r="Q51" s="206"/>
      <c r="R51" s="206"/>
      <c r="S51" s="206"/>
      <c r="T51" s="206"/>
      <c r="U51" s="206"/>
      <c r="X51" s="192"/>
      <c r="Y51" s="192"/>
      <c r="Z51" s="192"/>
      <c r="AA51" s="192"/>
      <c r="AB51" s="192"/>
      <c r="AC51" s="192"/>
      <c r="AD51" s="192"/>
      <c r="AF51" s="159"/>
      <c r="AG51" s="99"/>
      <c r="AH51" s="99"/>
      <c r="AI51" s="99"/>
      <c r="AJ51" s="99"/>
      <c r="AK51" s="99"/>
      <c r="AL51" s="99"/>
      <c r="AM51" s="99"/>
      <c r="AN51" s="99"/>
      <c r="AO51" s="99"/>
      <c r="AP51" s="99"/>
      <c r="AQ51" s="99"/>
      <c r="AR51" s="159"/>
      <c r="AS51" s="159"/>
      <c r="AT51" s="159"/>
      <c r="AU51" s="159"/>
      <c r="AV51" s="159"/>
      <c r="AW51" s="159"/>
      <c r="AX51" s="159"/>
      <c r="AY51" s="159"/>
      <c r="AZ51" s="159"/>
      <c r="BA51" s="159"/>
      <c r="BB51" s="159"/>
      <c r="BE51" s="159"/>
      <c r="BF51" s="189"/>
      <c r="BG51" s="189"/>
      <c r="BH51" s="189"/>
      <c r="BI51" s="189"/>
    </row>
    <row r="52" spans="3:61" x14ac:dyDescent="0.2">
      <c r="C52" s="160"/>
      <c r="D52" s="160"/>
      <c r="E52" s="160"/>
      <c r="F52" s="160"/>
      <c r="G52" s="160"/>
      <c r="H52" s="160"/>
      <c r="I52" s="160"/>
      <c r="K52" s="160"/>
      <c r="L52" s="206"/>
      <c r="M52" s="206"/>
      <c r="N52" s="206"/>
      <c r="O52" s="206"/>
      <c r="P52" s="206"/>
      <c r="Q52" s="206"/>
      <c r="R52" s="206"/>
      <c r="S52" s="206"/>
      <c r="T52" s="206"/>
      <c r="U52" s="206"/>
      <c r="X52" s="192"/>
      <c r="Y52" s="192"/>
      <c r="Z52" s="192"/>
      <c r="AA52" s="192"/>
      <c r="AB52" s="192"/>
      <c r="AC52" s="192"/>
      <c r="AD52" s="192"/>
      <c r="AF52" s="159"/>
      <c r="AG52" s="99"/>
      <c r="AH52" s="99"/>
      <c r="AI52" s="99"/>
      <c r="AJ52" s="99"/>
      <c r="AK52" s="99"/>
      <c r="AL52" s="99"/>
      <c r="AM52" s="99"/>
      <c r="AN52" s="99"/>
      <c r="AO52" s="99"/>
      <c r="AP52" s="99"/>
      <c r="AQ52" s="99"/>
      <c r="AR52" s="159"/>
      <c r="AS52" s="159"/>
      <c r="AT52" s="159"/>
      <c r="AU52" s="159"/>
      <c r="AV52" s="159"/>
      <c r="AW52" s="159"/>
      <c r="AX52" s="159"/>
      <c r="AY52" s="159"/>
      <c r="AZ52" s="159"/>
      <c r="BA52" s="159"/>
      <c r="BB52" s="159"/>
      <c r="BE52" s="159"/>
      <c r="BF52" s="189"/>
      <c r="BG52" s="189"/>
      <c r="BH52" s="189"/>
      <c r="BI52" s="189"/>
    </row>
    <row r="53" spans="3:61" x14ac:dyDescent="0.2">
      <c r="C53" s="160"/>
      <c r="D53" s="160"/>
      <c r="E53" s="160"/>
      <c r="F53" s="160"/>
      <c r="G53" s="160"/>
      <c r="H53" s="160"/>
      <c r="I53" s="160"/>
      <c r="K53" s="160"/>
      <c r="L53" s="206"/>
      <c r="M53" s="206"/>
      <c r="N53" s="206"/>
      <c r="O53" s="206"/>
      <c r="P53" s="206"/>
      <c r="Q53" s="206"/>
      <c r="R53" s="206"/>
      <c r="S53" s="206"/>
      <c r="T53" s="206"/>
      <c r="U53" s="206"/>
      <c r="X53" s="192"/>
      <c r="Y53" s="192"/>
      <c r="Z53" s="192"/>
      <c r="AA53" s="192"/>
      <c r="AB53" s="192"/>
      <c r="AC53" s="192"/>
      <c r="AD53" s="192"/>
      <c r="AF53" s="159"/>
      <c r="AG53" s="99"/>
      <c r="AH53" s="99"/>
      <c r="AI53" s="99"/>
      <c r="AJ53" s="99"/>
      <c r="AK53" s="99"/>
      <c r="AL53" s="99"/>
      <c r="AM53" s="99"/>
      <c r="AN53" s="99"/>
      <c r="AO53" s="99"/>
      <c r="AP53" s="99"/>
      <c r="AQ53" s="99"/>
      <c r="AR53" s="159"/>
      <c r="AS53" s="159"/>
      <c r="AT53" s="159"/>
      <c r="AU53" s="159"/>
      <c r="AV53" s="159"/>
      <c r="AW53" s="159"/>
      <c r="AX53" s="159"/>
      <c r="AY53" s="159"/>
      <c r="AZ53" s="159"/>
      <c r="BA53" s="159"/>
      <c r="BB53" s="159"/>
      <c r="BE53" s="159"/>
      <c r="BF53" s="189"/>
      <c r="BG53" s="189"/>
      <c r="BH53" s="189"/>
      <c r="BI53" s="189"/>
    </row>
    <row r="54" spans="3:61" x14ac:dyDescent="0.2">
      <c r="C54" s="160"/>
      <c r="D54" s="160"/>
      <c r="E54" s="160"/>
      <c r="F54" s="160"/>
      <c r="G54" s="160"/>
      <c r="H54" s="160"/>
      <c r="I54" s="160"/>
      <c r="K54" s="160"/>
      <c r="L54" s="206"/>
      <c r="M54" s="206"/>
      <c r="N54" s="206"/>
      <c r="O54" s="206"/>
      <c r="P54" s="206"/>
      <c r="Q54" s="206"/>
      <c r="R54" s="206"/>
      <c r="S54" s="206"/>
      <c r="T54" s="206"/>
      <c r="U54" s="206"/>
      <c r="X54" s="192"/>
      <c r="Y54" s="192"/>
      <c r="Z54" s="192"/>
      <c r="AA54" s="192"/>
      <c r="AB54" s="192"/>
      <c r="AC54" s="192"/>
      <c r="AD54" s="192"/>
      <c r="AF54" s="159"/>
      <c r="AG54" s="99"/>
      <c r="AH54" s="99"/>
      <c r="AI54" s="99"/>
      <c r="AJ54" s="99"/>
      <c r="AK54" s="99"/>
      <c r="AL54" s="99"/>
      <c r="AM54" s="99"/>
      <c r="AN54" s="99"/>
      <c r="AO54" s="99"/>
      <c r="AP54" s="99"/>
      <c r="AQ54" s="99"/>
      <c r="AR54" s="159"/>
      <c r="AS54" s="159"/>
      <c r="AT54" s="159"/>
      <c r="AU54" s="159"/>
      <c r="AV54" s="159"/>
      <c r="AW54" s="159"/>
      <c r="AX54" s="159"/>
      <c r="AY54" s="159"/>
      <c r="AZ54" s="159"/>
      <c r="BA54" s="159"/>
      <c r="BB54" s="159"/>
      <c r="BE54" s="159"/>
      <c r="BF54" s="189"/>
      <c r="BG54" s="189"/>
      <c r="BH54" s="189"/>
      <c r="BI54" s="189"/>
    </row>
    <row r="55" spans="3:61" x14ac:dyDescent="0.2">
      <c r="C55" s="82"/>
      <c r="D55" s="82"/>
      <c r="E55" s="82"/>
      <c r="F55" s="82"/>
      <c r="G55" s="82"/>
      <c r="H55" s="82"/>
      <c r="I55" s="82"/>
      <c r="K55" s="160"/>
      <c r="L55" s="206"/>
      <c r="M55" s="206"/>
      <c r="N55" s="206"/>
      <c r="O55" s="206"/>
      <c r="P55" s="206"/>
      <c r="Q55" s="206"/>
      <c r="R55" s="206"/>
      <c r="S55" s="206"/>
      <c r="T55" s="206"/>
      <c r="U55" s="206"/>
      <c r="X55" s="192"/>
      <c r="Y55" s="192"/>
      <c r="Z55" s="192"/>
      <c r="AA55" s="192"/>
      <c r="AB55" s="192"/>
      <c r="AC55" s="192"/>
      <c r="AD55" s="192"/>
      <c r="AF55" s="159"/>
      <c r="AG55" s="99"/>
      <c r="AH55" s="99"/>
      <c r="AI55" s="99"/>
      <c r="AJ55" s="99"/>
      <c r="AK55" s="99"/>
      <c r="AL55" s="99"/>
      <c r="AM55" s="99"/>
      <c r="AN55" s="99"/>
      <c r="AO55" s="99"/>
      <c r="AP55" s="99"/>
      <c r="AQ55" s="99"/>
      <c r="AR55" s="159"/>
      <c r="AS55" s="159"/>
      <c r="AT55" s="159"/>
      <c r="AU55" s="159"/>
      <c r="AV55" s="159"/>
      <c r="AW55" s="159"/>
      <c r="AX55" s="159"/>
      <c r="AY55" s="159"/>
      <c r="AZ55" s="159"/>
      <c r="BA55" s="159"/>
      <c r="BB55" s="159"/>
      <c r="BE55" s="159"/>
      <c r="BF55" s="189"/>
      <c r="BG55" s="189"/>
      <c r="BH55" s="189"/>
      <c r="BI55" s="189"/>
    </row>
    <row r="56" spans="3:61" x14ac:dyDescent="0.2">
      <c r="C56" s="82"/>
      <c r="D56" s="82"/>
      <c r="E56" s="82"/>
      <c r="F56" s="82"/>
      <c r="G56" s="82"/>
      <c r="H56" s="82"/>
      <c r="I56" s="82"/>
      <c r="K56" s="160"/>
      <c r="L56" s="206"/>
      <c r="M56" s="206"/>
      <c r="N56" s="206"/>
      <c r="O56" s="206"/>
      <c r="P56" s="206"/>
      <c r="Q56" s="206"/>
      <c r="R56" s="206"/>
      <c r="S56" s="206"/>
      <c r="T56" s="206"/>
      <c r="U56" s="206"/>
      <c r="X56" s="192"/>
      <c r="Y56" s="192"/>
      <c r="Z56" s="192"/>
      <c r="AA56" s="192"/>
      <c r="AB56" s="192"/>
      <c r="AC56" s="192"/>
      <c r="AD56" s="192"/>
      <c r="AF56" s="159"/>
      <c r="AG56" s="99"/>
      <c r="AH56" s="99"/>
      <c r="AI56" s="99"/>
      <c r="AJ56" s="99"/>
      <c r="AK56" s="99"/>
      <c r="AL56" s="99"/>
      <c r="AM56" s="99"/>
      <c r="AN56" s="99"/>
      <c r="AO56" s="99"/>
      <c r="AP56" s="99"/>
      <c r="AQ56" s="99"/>
      <c r="AR56" s="159"/>
      <c r="AS56" s="159"/>
      <c r="AT56" s="159"/>
      <c r="AU56" s="159"/>
      <c r="AV56" s="159"/>
      <c r="AW56" s="159"/>
      <c r="AX56" s="159"/>
      <c r="AY56" s="159"/>
      <c r="AZ56" s="159"/>
      <c r="BA56" s="159"/>
      <c r="BB56" s="159"/>
      <c r="BE56" s="159"/>
      <c r="BF56" s="189"/>
      <c r="BG56" s="189"/>
      <c r="BH56" s="189"/>
      <c r="BI56" s="189"/>
    </row>
    <row r="57" spans="3:61" x14ac:dyDescent="0.2">
      <c r="C57" s="82"/>
      <c r="D57" s="82"/>
      <c r="E57" s="82"/>
      <c r="F57" s="82"/>
      <c r="G57" s="82"/>
      <c r="H57" s="82"/>
      <c r="I57" s="82"/>
      <c r="K57" s="160"/>
      <c r="L57" s="206"/>
      <c r="M57" s="206"/>
      <c r="N57" s="206"/>
      <c r="O57" s="206"/>
      <c r="P57" s="206"/>
      <c r="Q57" s="206"/>
      <c r="R57" s="206"/>
      <c r="S57" s="206"/>
      <c r="T57" s="206"/>
      <c r="U57" s="206"/>
      <c r="X57" s="192"/>
      <c r="Y57" s="192"/>
      <c r="Z57" s="192"/>
      <c r="AA57" s="192"/>
      <c r="AB57" s="192"/>
      <c r="AC57" s="192"/>
      <c r="AD57" s="192"/>
      <c r="AF57" s="159"/>
      <c r="AG57" s="99"/>
      <c r="AH57" s="99"/>
      <c r="AI57" s="99"/>
      <c r="AJ57" s="99"/>
      <c r="AK57" s="99"/>
      <c r="AL57" s="99"/>
      <c r="AM57" s="99"/>
      <c r="AN57" s="99"/>
      <c r="AO57" s="99"/>
      <c r="AP57" s="99"/>
      <c r="AQ57" s="99"/>
      <c r="AR57" s="159"/>
      <c r="AS57" s="159"/>
      <c r="AT57" s="159"/>
      <c r="AU57" s="159"/>
      <c r="AV57" s="159"/>
      <c r="AW57" s="159"/>
      <c r="AX57" s="159"/>
      <c r="AY57" s="159"/>
      <c r="AZ57" s="159"/>
      <c r="BA57" s="159"/>
      <c r="BB57" s="159"/>
      <c r="BE57" s="159"/>
      <c r="BF57" s="189"/>
      <c r="BG57" s="189"/>
      <c r="BH57" s="189"/>
      <c r="BI57" s="189"/>
    </row>
    <row r="58" spans="3:61" x14ac:dyDescent="0.2">
      <c r="C58" s="82"/>
      <c r="D58" s="82"/>
      <c r="E58" s="82"/>
      <c r="F58" s="82"/>
      <c r="G58" s="82"/>
      <c r="H58" s="82"/>
      <c r="I58" s="82"/>
      <c r="K58" s="160"/>
      <c r="L58" s="206"/>
      <c r="M58" s="206"/>
      <c r="N58" s="206"/>
      <c r="O58" s="206"/>
      <c r="P58" s="206"/>
      <c r="Q58" s="206"/>
      <c r="R58" s="206"/>
      <c r="S58" s="206"/>
      <c r="T58" s="206"/>
      <c r="U58" s="206"/>
      <c r="X58" s="192"/>
      <c r="Y58" s="192"/>
      <c r="Z58" s="192"/>
      <c r="AA58" s="192"/>
      <c r="AB58" s="192"/>
      <c r="AC58" s="192"/>
      <c r="AD58" s="192"/>
      <c r="AG58" s="99"/>
      <c r="AH58" s="99"/>
      <c r="AI58" s="99"/>
      <c r="AJ58" s="99"/>
      <c r="AK58" s="99"/>
      <c r="AL58" s="99"/>
      <c r="AM58" s="99"/>
      <c r="AN58" s="99"/>
      <c r="AO58" s="99"/>
      <c r="AP58" s="99"/>
      <c r="AQ58" s="99"/>
      <c r="BE58" s="159"/>
      <c r="BF58" s="189"/>
      <c r="BG58" s="189"/>
      <c r="BH58" s="189"/>
      <c r="BI58" s="189"/>
    </row>
    <row r="59" spans="3:61" x14ac:dyDescent="0.2">
      <c r="C59" s="82"/>
      <c r="D59" s="82"/>
      <c r="E59" s="82"/>
      <c r="F59" s="82"/>
      <c r="G59" s="82"/>
      <c r="H59" s="82"/>
      <c r="I59" s="82"/>
      <c r="K59" s="160"/>
      <c r="L59" s="206"/>
      <c r="M59" s="206"/>
      <c r="N59" s="206"/>
      <c r="O59" s="206"/>
      <c r="P59" s="206"/>
      <c r="Q59" s="206"/>
      <c r="R59" s="206"/>
      <c r="S59" s="206"/>
      <c r="T59" s="206"/>
      <c r="U59" s="206"/>
      <c r="X59" s="192"/>
      <c r="Y59" s="192"/>
      <c r="Z59" s="192"/>
      <c r="AA59" s="192"/>
      <c r="AB59" s="192"/>
      <c r="AC59" s="192"/>
      <c r="AD59" s="192"/>
      <c r="AG59" s="99"/>
      <c r="AH59" s="99"/>
      <c r="AI59" s="99"/>
      <c r="AJ59" s="99"/>
      <c r="AK59" s="99"/>
      <c r="AL59" s="99"/>
      <c r="AM59" s="99"/>
      <c r="AN59" s="99"/>
      <c r="AO59" s="99"/>
      <c r="AP59" s="99"/>
      <c r="AQ59" s="99"/>
      <c r="BF59" s="189"/>
      <c r="BG59" s="189"/>
      <c r="BH59" s="189"/>
      <c r="BI59" s="189"/>
    </row>
    <row r="60" spans="3:61" x14ac:dyDescent="0.2">
      <c r="C60" s="82"/>
      <c r="D60" s="82"/>
      <c r="E60" s="82"/>
      <c r="F60" s="82"/>
      <c r="G60" s="82"/>
      <c r="H60" s="82"/>
      <c r="I60" s="82"/>
      <c r="K60" s="160"/>
      <c r="L60" s="160"/>
      <c r="M60" s="160"/>
      <c r="N60" s="160"/>
      <c r="O60" s="160"/>
      <c r="P60" s="160"/>
      <c r="Q60" s="160"/>
      <c r="R60" s="160"/>
      <c r="S60" s="160"/>
      <c r="T60" s="160"/>
      <c r="U60" s="82"/>
      <c r="X60" s="192"/>
      <c r="Y60" s="192"/>
      <c r="Z60" s="192"/>
      <c r="AA60" s="192"/>
      <c r="AB60" s="192"/>
      <c r="AC60" s="192"/>
      <c r="AD60" s="192"/>
      <c r="AG60" s="99"/>
      <c r="AH60" s="99"/>
      <c r="AI60" s="99"/>
      <c r="AJ60" s="99"/>
      <c r="AK60" s="99"/>
      <c r="AL60" s="99"/>
      <c r="AM60" s="99"/>
      <c r="AN60" s="99"/>
      <c r="AO60" s="99"/>
      <c r="AP60" s="99"/>
      <c r="AQ60" s="99"/>
      <c r="BF60" s="189"/>
      <c r="BG60" s="189"/>
      <c r="BH60" s="189"/>
      <c r="BI60" s="189"/>
    </row>
    <row r="61" spans="3:61" x14ac:dyDescent="0.2">
      <c r="C61" s="82"/>
      <c r="D61" s="82"/>
      <c r="E61" s="82"/>
      <c r="F61" s="82"/>
      <c r="G61" s="82"/>
      <c r="H61" s="82"/>
      <c r="I61" s="82"/>
      <c r="K61" s="160"/>
      <c r="L61" s="160"/>
      <c r="M61" s="160"/>
      <c r="N61" s="160"/>
      <c r="O61" s="160"/>
      <c r="P61" s="160"/>
      <c r="Q61" s="160"/>
      <c r="R61" s="160"/>
      <c r="S61" s="160"/>
      <c r="T61" s="160"/>
      <c r="U61" s="82"/>
      <c r="X61" s="192"/>
      <c r="Y61" s="192"/>
      <c r="Z61" s="192"/>
      <c r="AA61" s="192"/>
      <c r="AB61" s="192"/>
      <c r="AC61" s="192"/>
      <c r="AD61" s="192"/>
      <c r="AG61" s="99"/>
      <c r="AH61" s="99"/>
      <c r="AI61" s="99"/>
      <c r="AJ61" s="99"/>
      <c r="AK61" s="99"/>
      <c r="AL61" s="99"/>
      <c r="AM61" s="99"/>
      <c r="AN61" s="99"/>
      <c r="AO61" s="99"/>
      <c r="AP61" s="99"/>
      <c r="AQ61" s="99"/>
      <c r="BF61" s="189"/>
      <c r="BG61" s="189"/>
      <c r="BH61" s="189"/>
      <c r="BI61" s="189"/>
    </row>
    <row r="62" spans="3:61" x14ac:dyDescent="0.2">
      <c r="C62" s="82"/>
      <c r="D62" s="82"/>
      <c r="E62" s="82"/>
      <c r="F62" s="82"/>
      <c r="G62" s="82"/>
      <c r="H62" s="82"/>
      <c r="I62" s="82"/>
      <c r="K62" s="160"/>
      <c r="L62" s="160"/>
      <c r="M62" s="160"/>
      <c r="N62" s="160"/>
      <c r="O62" s="160"/>
      <c r="P62" s="160"/>
      <c r="Q62" s="160"/>
      <c r="R62" s="160"/>
      <c r="S62" s="160"/>
      <c r="T62" s="160"/>
      <c r="U62" s="82"/>
      <c r="X62" s="192"/>
      <c r="Y62" s="192"/>
      <c r="Z62" s="192"/>
      <c r="AA62" s="192"/>
      <c r="AB62" s="192"/>
      <c r="AC62" s="192"/>
      <c r="AD62" s="192"/>
      <c r="AE62" s="56"/>
      <c r="AG62" s="99"/>
      <c r="AH62" s="99"/>
      <c r="AI62" s="99"/>
      <c r="AJ62" s="99"/>
      <c r="AK62" s="99"/>
      <c r="AL62" s="99"/>
      <c r="AM62" s="99"/>
      <c r="AN62" s="99"/>
      <c r="AO62" s="99"/>
      <c r="AP62" s="99"/>
      <c r="AQ62" s="99"/>
      <c r="BF62" s="189"/>
      <c r="BG62" s="189"/>
      <c r="BH62" s="189"/>
      <c r="BI62" s="189"/>
    </row>
    <row r="63" spans="3:61" x14ac:dyDescent="0.2">
      <c r="C63" s="82"/>
      <c r="D63" s="82"/>
      <c r="E63" s="82"/>
      <c r="F63" s="82"/>
      <c r="G63" s="82"/>
      <c r="H63" s="82"/>
      <c r="I63" s="82"/>
      <c r="K63" s="160"/>
      <c r="L63" s="160"/>
      <c r="M63" s="160"/>
      <c r="N63" s="160"/>
      <c r="O63" s="160"/>
      <c r="P63" s="160"/>
      <c r="Q63" s="160"/>
      <c r="R63" s="160"/>
      <c r="S63" s="160"/>
      <c r="T63" s="160"/>
      <c r="U63" s="82"/>
      <c r="X63" s="192"/>
      <c r="Y63" s="192"/>
      <c r="Z63" s="192"/>
      <c r="AA63" s="192"/>
      <c r="AB63" s="192"/>
      <c r="AC63" s="192"/>
      <c r="AD63" s="192"/>
      <c r="AG63" s="99"/>
      <c r="AH63" s="99"/>
      <c r="AI63" s="99"/>
      <c r="AJ63" s="99"/>
      <c r="AK63" s="99"/>
      <c r="AL63" s="99"/>
      <c r="AM63" s="99"/>
      <c r="AN63" s="99"/>
      <c r="AO63" s="99"/>
      <c r="AP63" s="99"/>
      <c r="AQ63" s="99"/>
      <c r="BF63" s="189"/>
      <c r="BG63" s="189"/>
      <c r="BH63" s="189"/>
      <c r="BI63" s="189"/>
    </row>
    <row r="64" spans="3:61" x14ac:dyDescent="0.2">
      <c r="C64" s="82"/>
      <c r="D64" s="82"/>
      <c r="E64" s="82"/>
      <c r="F64" s="82"/>
      <c r="G64" s="82"/>
      <c r="H64" s="82"/>
      <c r="I64" s="82"/>
      <c r="K64" s="160"/>
      <c r="L64" s="160"/>
      <c r="M64" s="160"/>
      <c r="N64" s="160"/>
      <c r="O64" s="160"/>
      <c r="P64" s="160"/>
      <c r="Q64" s="160"/>
      <c r="R64" s="160"/>
      <c r="S64" s="160"/>
      <c r="T64" s="160"/>
      <c r="U64" s="82"/>
      <c r="X64" s="192"/>
      <c r="Y64" s="192"/>
      <c r="Z64" s="192"/>
      <c r="AA64" s="192"/>
      <c r="AB64" s="192"/>
      <c r="AC64" s="192"/>
      <c r="AD64" s="192"/>
      <c r="BF64" s="189"/>
      <c r="BG64" s="189"/>
      <c r="BH64" s="189"/>
      <c r="BI64" s="189"/>
    </row>
    <row r="65" spans="3:61" x14ac:dyDescent="0.2">
      <c r="C65" s="82"/>
      <c r="D65" s="82"/>
      <c r="E65" s="82"/>
      <c r="F65" s="82"/>
      <c r="G65" s="82"/>
      <c r="H65" s="82"/>
      <c r="I65" s="82"/>
      <c r="K65" s="160"/>
      <c r="L65" s="160"/>
      <c r="M65" s="160"/>
      <c r="N65" s="160"/>
      <c r="O65" s="160"/>
      <c r="P65" s="160"/>
      <c r="Q65" s="160"/>
      <c r="R65" s="160"/>
      <c r="S65" s="160"/>
      <c r="T65" s="160"/>
      <c r="U65" s="82"/>
      <c r="X65" s="192"/>
      <c r="Y65" s="192"/>
      <c r="Z65" s="192"/>
      <c r="AA65" s="192"/>
      <c r="AB65" s="192"/>
      <c r="AC65" s="192"/>
      <c r="AD65" s="192"/>
      <c r="BF65" s="189"/>
      <c r="BG65" s="189"/>
      <c r="BH65" s="189"/>
      <c r="BI65" s="189"/>
    </row>
    <row r="66" spans="3:61" x14ac:dyDescent="0.2">
      <c r="C66" s="82"/>
      <c r="D66" s="82"/>
      <c r="E66" s="82"/>
      <c r="F66" s="82"/>
      <c r="G66" s="82"/>
      <c r="H66" s="82"/>
      <c r="I66" s="82"/>
      <c r="K66" s="160"/>
      <c r="L66" s="160"/>
      <c r="M66" s="160"/>
      <c r="N66" s="160"/>
      <c r="O66" s="160"/>
      <c r="P66" s="160"/>
      <c r="Q66" s="160"/>
      <c r="R66" s="160"/>
      <c r="S66" s="160"/>
      <c r="T66" s="160"/>
      <c r="U66" s="82"/>
      <c r="X66" s="192"/>
      <c r="Y66" s="192"/>
      <c r="Z66" s="192"/>
      <c r="AA66" s="192"/>
      <c r="AB66" s="192"/>
      <c r="AC66" s="192"/>
      <c r="AD66" s="192"/>
      <c r="AG66" s="159"/>
      <c r="BF66" s="99"/>
      <c r="BG66" s="99"/>
      <c r="BH66" s="99"/>
      <c r="BI66" s="99"/>
    </row>
    <row r="67" spans="3:61" x14ac:dyDescent="0.2">
      <c r="C67" s="82"/>
      <c r="D67" s="82"/>
      <c r="E67" s="82"/>
      <c r="F67" s="82"/>
      <c r="G67" s="82"/>
      <c r="H67" s="82"/>
      <c r="I67" s="82"/>
      <c r="K67" s="160"/>
      <c r="L67" s="160"/>
      <c r="M67" s="160"/>
      <c r="N67" s="160"/>
      <c r="O67" s="160"/>
      <c r="P67" s="160"/>
      <c r="Q67" s="160"/>
      <c r="R67" s="160"/>
      <c r="S67" s="160"/>
      <c r="T67" s="160"/>
      <c r="U67" s="82"/>
      <c r="X67" s="192"/>
      <c r="Y67" s="192"/>
      <c r="Z67" s="192"/>
      <c r="AA67" s="192"/>
      <c r="AB67" s="192"/>
      <c r="AC67" s="192"/>
      <c r="AD67" s="192"/>
      <c r="AG67" s="159"/>
      <c r="BF67" s="99"/>
      <c r="BG67" s="99"/>
      <c r="BH67" s="99"/>
      <c r="BI67" s="99"/>
    </row>
    <row r="68" spans="3:61" x14ac:dyDescent="0.2">
      <c r="C68" s="82"/>
      <c r="D68" s="82"/>
      <c r="E68" s="82"/>
      <c r="F68" s="82"/>
      <c r="G68" s="82"/>
      <c r="H68" s="82"/>
      <c r="I68" s="82"/>
      <c r="K68" s="160"/>
      <c r="L68" s="160"/>
      <c r="M68" s="160"/>
      <c r="N68" s="160"/>
      <c r="O68" s="160"/>
      <c r="P68" s="160"/>
      <c r="Q68" s="160"/>
      <c r="R68" s="160"/>
      <c r="S68" s="160"/>
      <c r="T68" s="160"/>
      <c r="U68" s="82"/>
      <c r="X68" s="192"/>
      <c r="Y68" s="192"/>
      <c r="Z68" s="192"/>
      <c r="AA68" s="192"/>
      <c r="AB68" s="192"/>
      <c r="AC68" s="192"/>
      <c r="AD68" s="192"/>
      <c r="AG68" s="159"/>
      <c r="AU68" s="82"/>
      <c r="AW68" s="82"/>
      <c r="BA68" s="82"/>
      <c r="BB68" s="82"/>
      <c r="BF68" s="99"/>
      <c r="BG68" s="99"/>
      <c r="BH68" s="99"/>
      <c r="BI68" s="99"/>
    </row>
    <row r="69" spans="3:61" x14ac:dyDescent="0.2">
      <c r="C69" s="82"/>
      <c r="D69" s="82"/>
      <c r="E69" s="82"/>
      <c r="F69" s="82"/>
      <c r="G69" s="82"/>
      <c r="H69" s="82"/>
      <c r="I69" s="82"/>
      <c r="K69" s="160"/>
      <c r="L69" s="160"/>
      <c r="M69" s="160"/>
      <c r="N69" s="160"/>
      <c r="O69" s="160"/>
      <c r="P69" s="160"/>
      <c r="Q69" s="160"/>
      <c r="R69" s="160"/>
      <c r="S69" s="160"/>
      <c r="T69" s="160"/>
      <c r="U69" s="82"/>
      <c r="X69" s="192"/>
      <c r="Y69" s="192"/>
      <c r="Z69" s="192"/>
      <c r="AA69" s="192"/>
      <c r="AB69" s="192"/>
      <c r="AC69" s="192"/>
      <c r="AD69" s="192"/>
      <c r="AG69" s="159"/>
      <c r="AU69" s="82"/>
      <c r="AW69" s="82"/>
      <c r="BA69" s="82"/>
      <c r="BB69" s="82"/>
      <c r="BF69" s="99"/>
      <c r="BG69" s="99"/>
      <c r="BH69" s="99"/>
      <c r="BI69" s="99"/>
    </row>
    <row r="70" spans="3:61" x14ac:dyDescent="0.2">
      <c r="K70" s="160"/>
      <c r="L70" s="160"/>
      <c r="M70" s="160"/>
      <c r="N70" s="160"/>
      <c r="O70" s="160"/>
      <c r="P70" s="160"/>
      <c r="Q70" s="160"/>
      <c r="R70" s="160"/>
      <c r="S70" s="160"/>
      <c r="T70" s="160"/>
      <c r="U70" s="82"/>
      <c r="X70" s="192"/>
      <c r="Y70" s="192"/>
      <c r="Z70" s="192"/>
      <c r="AA70" s="192"/>
      <c r="AB70" s="192"/>
      <c r="AC70" s="192"/>
      <c r="AD70" s="192"/>
      <c r="AG70" s="159"/>
      <c r="AU70" s="82"/>
      <c r="AW70" s="82"/>
      <c r="BA70" s="82"/>
      <c r="BB70" s="82"/>
      <c r="BF70" s="99"/>
      <c r="BG70" s="99"/>
      <c r="BH70" s="99"/>
      <c r="BI70" s="99"/>
    </row>
    <row r="71" spans="3:61" x14ac:dyDescent="0.2">
      <c r="K71" s="160"/>
      <c r="L71" s="160"/>
      <c r="M71" s="160"/>
      <c r="N71" s="160"/>
      <c r="O71" s="160"/>
      <c r="P71" s="160"/>
      <c r="Q71" s="160"/>
      <c r="R71" s="160"/>
      <c r="S71" s="160"/>
      <c r="T71" s="160"/>
      <c r="U71" s="82"/>
      <c r="X71" s="82"/>
      <c r="Y71" s="82"/>
      <c r="Z71" s="82"/>
      <c r="AA71" s="82"/>
      <c r="AB71" s="82"/>
      <c r="AC71" s="82"/>
      <c r="AD71" s="82"/>
      <c r="AG71" s="159"/>
      <c r="AU71" s="82"/>
      <c r="AW71" s="82"/>
      <c r="BA71" s="82"/>
      <c r="BB71" s="82"/>
      <c r="BF71" s="99"/>
      <c r="BG71" s="99"/>
      <c r="BH71" s="99"/>
      <c r="BI71" s="99"/>
    </row>
    <row r="72" spans="3:61" x14ac:dyDescent="0.2">
      <c r="K72" s="160"/>
      <c r="L72" s="160"/>
      <c r="M72" s="160"/>
      <c r="N72" s="160"/>
      <c r="O72" s="160"/>
      <c r="P72" s="160"/>
      <c r="Q72" s="160"/>
      <c r="R72" s="160"/>
      <c r="S72" s="160"/>
      <c r="T72" s="160"/>
      <c r="X72" s="82"/>
      <c r="Y72" s="82"/>
      <c r="Z72" s="82"/>
      <c r="AA72" s="82"/>
      <c r="AB72" s="82"/>
      <c r="AC72" s="82"/>
      <c r="AD72" s="82"/>
      <c r="AG72" s="159"/>
      <c r="AU72" s="82"/>
      <c r="AW72" s="82"/>
      <c r="BA72" s="82"/>
      <c r="BB72" s="82"/>
      <c r="BF72" s="99"/>
      <c r="BG72" s="99"/>
      <c r="BH72" s="99"/>
      <c r="BI72" s="99"/>
    </row>
    <row r="73" spans="3:61" x14ac:dyDescent="0.2">
      <c r="K73" s="160"/>
      <c r="L73" s="160"/>
      <c r="M73" s="160"/>
      <c r="N73" s="160"/>
      <c r="O73" s="160"/>
      <c r="P73" s="160"/>
      <c r="Q73" s="160"/>
      <c r="R73" s="160"/>
      <c r="S73" s="160"/>
      <c r="T73" s="160"/>
      <c r="X73" s="82"/>
      <c r="Y73" s="82"/>
      <c r="Z73" s="82"/>
      <c r="AA73" s="82"/>
      <c r="AB73" s="82"/>
      <c r="AC73" s="82"/>
      <c r="AD73" s="82"/>
      <c r="AG73" s="159"/>
      <c r="AU73" s="82"/>
      <c r="AW73" s="82"/>
      <c r="BA73" s="82"/>
      <c r="BB73" s="82"/>
      <c r="BF73" s="99"/>
      <c r="BG73" s="99"/>
      <c r="BH73" s="99"/>
      <c r="BI73" s="99"/>
    </row>
    <row r="74" spans="3:61" x14ac:dyDescent="0.2">
      <c r="K74" s="160"/>
      <c r="L74" s="160"/>
      <c r="M74" s="160"/>
      <c r="N74" s="160"/>
      <c r="O74" s="160"/>
      <c r="P74" s="160"/>
      <c r="Q74" s="160"/>
      <c r="R74" s="160"/>
      <c r="S74" s="160"/>
      <c r="T74" s="160"/>
      <c r="X74" s="82"/>
      <c r="Y74" s="82"/>
      <c r="Z74" s="82"/>
      <c r="AA74" s="82"/>
      <c r="AB74" s="82"/>
      <c r="AC74" s="82"/>
      <c r="AD74" s="82"/>
      <c r="AG74" s="159"/>
      <c r="AU74" s="82"/>
      <c r="AW74" s="82"/>
      <c r="BA74" s="82"/>
      <c r="BB74" s="82"/>
      <c r="BF74" s="99"/>
      <c r="BG74" s="99"/>
      <c r="BH74" s="99"/>
      <c r="BI74" s="99"/>
    </row>
    <row r="75" spans="3:61" x14ac:dyDescent="0.2">
      <c r="K75" s="160"/>
      <c r="L75" s="160"/>
      <c r="M75" s="160"/>
      <c r="N75" s="160"/>
      <c r="O75" s="160"/>
      <c r="P75" s="160"/>
      <c r="Q75" s="160"/>
      <c r="R75" s="160"/>
      <c r="S75" s="160"/>
      <c r="T75" s="160"/>
      <c r="X75" s="82"/>
      <c r="Y75" s="82"/>
      <c r="Z75" s="82"/>
      <c r="AA75" s="82"/>
      <c r="AB75" s="82"/>
      <c r="AC75" s="82"/>
      <c r="AD75" s="82"/>
      <c r="AG75" s="159"/>
      <c r="AU75" s="82"/>
      <c r="AW75" s="82"/>
      <c r="BA75" s="82"/>
      <c r="BB75" s="82"/>
      <c r="BF75" s="99"/>
      <c r="BG75" s="99"/>
      <c r="BH75" s="99"/>
      <c r="BI75" s="99"/>
    </row>
    <row r="76" spans="3:61" x14ac:dyDescent="0.2">
      <c r="K76" s="160"/>
      <c r="L76" s="160"/>
      <c r="M76" s="160"/>
      <c r="N76" s="160"/>
      <c r="O76" s="160"/>
      <c r="P76" s="160"/>
      <c r="Q76" s="160"/>
      <c r="R76" s="160"/>
      <c r="S76" s="160"/>
      <c r="T76" s="160"/>
      <c r="X76" s="82"/>
      <c r="Y76" s="82"/>
      <c r="Z76" s="82"/>
      <c r="AA76" s="82"/>
      <c r="AB76" s="82"/>
      <c r="AC76" s="82"/>
      <c r="AD76" s="82"/>
      <c r="AG76" s="159"/>
      <c r="AH76" s="82"/>
      <c r="AI76" s="82"/>
      <c r="AJ76" s="82"/>
      <c r="AK76" s="82"/>
      <c r="AL76" s="82"/>
      <c r="AM76" s="82"/>
      <c r="AN76" s="82"/>
      <c r="AO76" s="82"/>
      <c r="AP76" s="82"/>
      <c r="AQ76" s="82"/>
      <c r="AU76" s="82"/>
      <c r="AW76" s="82"/>
      <c r="BA76" s="82"/>
      <c r="BB76" s="82"/>
      <c r="BF76" s="99"/>
      <c r="BG76" s="99"/>
      <c r="BH76" s="99"/>
      <c r="BI76" s="99"/>
    </row>
    <row r="77" spans="3:61" x14ac:dyDescent="0.2">
      <c r="K77" s="160"/>
      <c r="L77" s="160"/>
      <c r="M77" s="160"/>
      <c r="N77" s="160"/>
      <c r="O77" s="160"/>
      <c r="P77" s="160"/>
      <c r="Q77" s="160"/>
      <c r="R77" s="160"/>
      <c r="S77" s="160"/>
      <c r="T77" s="160"/>
      <c r="X77" s="82"/>
      <c r="Y77" s="82"/>
      <c r="Z77" s="82"/>
      <c r="AA77" s="82"/>
      <c r="AB77" s="82"/>
      <c r="AC77" s="82"/>
      <c r="AD77" s="82"/>
      <c r="AG77" s="82"/>
      <c r="AH77" s="82"/>
      <c r="AI77" s="82"/>
      <c r="AJ77" s="82"/>
      <c r="AK77" s="82"/>
      <c r="AL77" s="82"/>
      <c r="AM77" s="82"/>
      <c r="AN77" s="82"/>
      <c r="AO77" s="82"/>
      <c r="AP77" s="82"/>
      <c r="AQ77" s="82"/>
      <c r="AU77" s="82"/>
      <c r="AW77" s="82"/>
      <c r="BA77" s="82"/>
      <c r="BB77" s="82"/>
      <c r="BF77" s="99"/>
      <c r="BG77" s="99"/>
      <c r="BH77" s="99"/>
      <c r="BI77" s="99"/>
    </row>
    <row r="78" spans="3:61" x14ac:dyDescent="0.2">
      <c r="K78" s="160"/>
      <c r="L78" s="160"/>
      <c r="M78" s="160"/>
      <c r="N78" s="160"/>
      <c r="O78" s="160"/>
      <c r="P78" s="160"/>
      <c r="Q78" s="160"/>
      <c r="R78" s="160"/>
      <c r="S78" s="160"/>
      <c r="T78" s="160"/>
      <c r="X78" s="82"/>
      <c r="Y78" s="82"/>
      <c r="Z78" s="82"/>
      <c r="AA78" s="82"/>
      <c r="AB78" s="82"/>
      <c r="AC78" s="82"/>
      <c r="AD78" s="82"/>
      <c r="AG78" s="82"/>
      <c r="AH78" s="82"/>
      <c r="AI78" s="82"/>
      <c r="AJ78" s="82"/>
      <c r="AK78" s="82"/>
      <c r="AL78" s="82"/>
      <c r="AM78" s="82"/>
      <c r="AN78" s="82"/>
      <c r="AO78" s="82"/>
      <c r="AP78" s="82"/>
      <c r="AQ78" s="82"/>
      <c r="AU78" s="82"/>
      <c r="AW78" s="82"/>
      <c r="BA78" s="82"/>
      <c r="BB78" s="82"/>
      <c r="BF78" s="99"/>
      <c r="BG78" s="99"/>
      <c r="BH78" s="99"/>
      <c r="BI78" s="99"/>
    </row>
    <row r="79" spans="3:61" x14ac:dyDescent="0.2">
      <c r="K79" s="160"/>
      <c r="L79" s="160"/>
      <c r="M79" s="160"/>
      <c r="N79" s="160"/>
      <c r="O79" s="160"/>
      <c r="P79" s="160"/>
      <c r="Q79" s="160"/>
      <c r="R79" s="160"/>
      <c r="S79" s="160"/>
      <c r="T79" s="160"/>
      <c r="AG79" s="82"/>
      <c r="AH79" s="82"/>
      <c r="AI79" s="82"/>
      <c r="AJ79" s="82"/>
      <c r="AK79" s="82"/>
      <c r="AL79" s="82"/>
      <c r="AM79" s="82"/>
      <c r="AN79" s="82"/>
      <c r="AO79" s="82"/>
      <c r="AP79" s="82"/>
      <c r="AQ79" s="82"/>
      <c r="AU79" s="82"/>
      <c r="AW79" s="82"/>
      <c r="BA79" s="82"/>
      <c r="BB79" s="82"/>
      <c r="BF79" s="99"/>
      <c r="BG79" s="99"/>
      <c r="BH79" s="99"/>
      <c r="BI79" s="99"/>
    </row>
    <row r="80" spans="3:61" x14ac:dyDescent="0.2">
      <c r="AG80" s="82"/>
      <c r="AH80" s="82"/>
      <c r="AI80" s="82"/>
      <c r="AJ80" s="82"/>
      <c r="AK80" s="82"/>
      <c r="AL80" s="82"/>
      <c r="AM80" s="82"/>
      <c r="AN80" s="82"/>
      <c r="AO80" s="82"/>
      <c r="AP80" s="82"/>
      <c r="AQ80" s="82"/>
      <c r="AU80" s="82"/>
      <c r="AW80" s="82"/>
      <c r="BA80" s="82"/>
      <c r="BB80" s="82"/>
      <c r="BF80" s="99"/>
      <c r="BG80" s="99"/>
      <c r="BH80" s="99"/>
      <c r="BI80" s="99"/>
    </row>
    <row r="81" spans="47:61" x14ac:dyDescent="0.2">
      <c r="AU81" s="82"/>
      <c r="AW81" s="82"/>
      <c r="BA81" s="82"/>
      <c r="BB81" s="82"/>
      <c r="BF81" s="99"/>
      <c r="BG81" s="99"/>
      <c r="BH81" s="99"/>
      <c r="BI81" s="99"/>
    </row>
    <row r="82" spans="47:61" x14ac:dyDescent="0.2">
      <c r="AU82" s="82"/>
      <c r="AW82" s="82"/>
      <c r="BA82" s="82"/>
      <c r="BB82" s="82"/>
      <c r="BF82" s="99"/>
      <c r="BG82" s="99"/>
      <c r="BH82" s="99"/>
      <c r="BI82" s="99"/>
    </row>
    <row r="83" spans="47:61" x14ac:dyDescent="0.2">
      <c r="AU83" s="82"/>
      <c r="AW83" s="82"/>
      <c r="BA83" s="82"/>
      <c r="BB83" s="82"/>
      <c r="BF83" s="99"/>
      <c r="BG83" s="99"/>
      <c r="BH83" s="99"/>
      <c r="BI83" s="99"/>
    </row>
    <row r="84" spans="47:61" x14ac:dyDescent="0.2">
      <c r="AU84" s="82"/>
      <c r="AW84" s="82"/>
      <c r="BA84" s="82"/>
      <c r="BB84" s="82"/>
      <c r="BF84" s="99"/>
      <c r="BG84" s="99"/>
      <c r="BH84" s="99"/>
      <c r="BI84" s="99"/>
    </row>
    <row r="85" spans="47:61" x14ac:dyDescent="0.2">
      <c r="AU85" s="82"/>
      <c r="AW85" s="82"/>
      <c r="BA85" s="82"/>
      <c r="BB85" s="82"/>
      <c r="BF85" s="99"/>
      <c r="BG85" s="99"/>
      <c r="BH85" s="99"/>
      <c r="BI85" s="99"/>
    </row>
    <row r="86" spans="47:61" x14ac:dyDescent="0.2">
      <c r="AU86" s="82"/>
      <c r="AW86" s="82"/>
      <c r="BA86" s="82"/>
      <c r="BB86" s="82"/>
      <c r="BF86" s="99"/>
      <c r="BG86" s="99"/>
      <c r="BH86" s="99"/>
      <c r="BI86" s="99"/>
    </row>
    <row r="87" spans="47:61" x14ac:dyDescent="0.2">
      <c r="AU87" s="82"/>
      <c r="AW87" s="82"/>
      <c r="BA87" s="82"/>
      <c r="BB87" s="82"/>
      <c r="BF87" s="99"/>
      <c r="BG87" s="99"/>
      <c r="BH87" s="99"/>
      <c r="BI87" s="99"/>
    </row>
    <row r="88" spans="47:61" x14ac:dyDescent="0.2">
      <c r="AU88" s="82"/>
      <c r="AW88" s="82"/>
      <c r="BA88" s="82"/>
      <c r="BB88" s="82"/>
      <c r="BF88" s="99"/>
      <c r="BG88" s="99"/>
      <c r="BH88" s="99"/>
      <c r="BI88" s="99"/>
    </row>
    <row r="89" spans="47:61" x14ac:dyDescent="0.2">
      <c r="AU89" s="82"/>
      <c r="AW89" s="82"/>
      <c r="BA89" s="82"/>
      <c r="BB89" s="82"/>
      <c r="BF89" s="99"/>
      <c r="BG89" s="99"/>
      <c r="BH89" s="99"/>
      <c r="BI89" s="99"/>
    </row>
    <row r="90" spans="47:61" x14ac:dyDescent="0.2">
      <c r="AU90" s="82"/>
      <c r="AW90" s="82"/>
      <c r="BA90" s="82"/>
      <c r="BB90" s="82"/>
    </row>
    <row r="91" spans="47:61" x14ac:dyDescent="0.2">
      <c r="AU91" s="82"/>
      <c r="AW91" s="82"/>
      <c r="BA91" s="82"/>
      <c r="BB91" s="82"/>
    </row>
    <row r="92" spans="47:61" x14ac:dyDescent="0.2">
      <c r="AU92" s="82"/>
      <c r="AW92" s="82"/>
      <c r="BA92" s="82"/>
      <c r="BB92" s="82"/>
    </row>
    <row r="93" spans="47:61" x14ac:dyDescent="0.2">
      <c r="AU93" s="82"/>
      <c r="AW93" s="82"/>
      <c r="BA93" s="82"/>
      <c r="BB93" s="82"/>
    </row>
    <row r="94" spans="47:61" x14ac:dyDescent="0.2">
      <c r="AU94" s="82"/>
      <c r="AW94" s="82"/>
      <c r="BA94" s="82"/>
      <c r="BB94" s="82"/>
    </row>
    <row r="95" spans="47:61" x14ac:dyDescent="0.2">
      <c r="AU95" s="82"/>
      <c r="AW95" s="82"/>
      <c r="BA95" s="82"/>
      <c r="BB95" s="82"/>
    </row>
    <row r="96" spans="47:61" x14ac:dyDescent="0.2">
      <c r="AU96" s="82"/>
      <c r="AW96" s="82"/>
      <c r="BA96" s="82"/>
      <c r="BB96" s="82"/>
    </row>
    <row r="97" spans="47:54" x14ac:dyDescent="0.2">
      <c r="AU97" s="82"/>
      <c r="AW97" s="82"/>
      <c r="BA97" s="82"/>
      <c r="BB97" s="82"/>
    </row>
    <row r="98" spans="47:54" x14ac:dyDescent="0.2">
      <c r="AU98" s="82"/>
      <c r="AW98" s="82"/>
      <c r="BA98" s="82"/>
      <c r="BB98" s="82"/>
    </row>
    <row r="99" spans="47:54" x14ac:dyDescent="0.2">
      <c r="AU99" s="82"/>
      <c r="AW99" s="82"/>
      <c r="BA99" s="82"/>
      <c r="BB99" s="82"/>
    </row>
    <row r="100" spans="47:54" x14ac:dyDescent="0.2">
      <c r="AU100" s="82"/>
      <c r="AW100" s="82"/>
      <c r="BA100" s="82"/>
      <c r="BB100" s="82"/>
    </row>
    <row r="101" spans="47:54" x14ac:dyDescent="0.2">
      <c r="AU101" s="82"/>
    </row>
    <row r="102" spans="47:54" x14ac:dyDescent="0.2">
      <c r="AU102" s="82"/>
    </row>
  </sheetData>
  <mergeCells count="9">
    <mergeCell ref="AT40:BA48"/>
    <mergeCell ref="BE4:BI4"/>
    <mergeCell ref="AT4:BA4"/>
    <mergeCell ref="W28:AD39"/>
    <mergeCell ref="AF28:AQ39"/>
    <mergeCell ref="B4:I4"/>
    <mergeCell ref="K4:U4"/>
    <mergeCell ref="W4:AD4"/>
    <mergeCell ref="AF4:AP4"/>
  </mergeCells>
  <phoneticPr fontId="0" type="noConversion"/>
  <pageMargins left="0.75" right="0.75" top="1" bottom="1" header="0" footer="0"/>
  <pageSetup scale="2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66B4F-32C1-4077-ACD9-C84D341C7BEC}">
  <dimension ref="A2:R80"/>
  <sheetViews>
    <sheetView zoomScaleNormal="100" workbookViewId="0">
      <selection activeCell="C24" sqref="C24:H24"/>
    </sheetView>
  </sheetViews>
  <sheetFormatPr baseColWidth="10" defaultColWidth="11.42578125" defaultRowHeight="12.75" x14ac:dyDescent="0.2"/>
  <cols>
    <col min="1" max="1" width="2.5703125" style="3" customWidth="1"/>
    <col min="2" max="2" width="15.140625" style="3" customWidth="1"/>
    <col min="3" max="3" width="10.5703125" style="3" customWidth="1"/>
    <col min="4" max="10" width="7.5703125" style="3" customWidth="1"/>
    <col min="11" max="11" width="23.42578125" style="3" customWidth="1"/>
    <col min="12" max="12" width="10.28515625" style="3" customWidth="1"/>
    <col min="13" max="14" width="7.5703125" style="3" customWidth="1"/>
    <col min="15" max="15" width="22.7109375" style="3" customWidth="1"/>
    <col min="16" max="16" width="10.140625" style="3" customWidth="1"/>
    <col min="17" max="19" width="11.42578125" style="3"/>
    <col min="20" max="20" width="11.7109375" style="3" bestFit="1" customWidth="1"/>
    <col min="21" max="16384" width="11.42578125" style="3"/>
  </cols>
  <sheetData>
    <row r="2" spans="2:17" ht="18.75" x14ac:dyDescent="0.2">
      <c r="B2" s="107" t="s">
        <v>192</v>
      </c>
      <c r="C2" s="106"/>
      <c r="D2" s="106"/>
      <c r="E2" s="106"/>
      <c r="F2" s="106"/>
      <c r="G2" s="106"/>
      <c r="H2" s="106"/>
      <c r="I2" s="106"/>
      <c r="J2" s="106"/>
      <c r="K2" s="106"/>
      <c r="L2" s="106"/>
      <c r="M2" s="106"/>
    </row>
    <row r="4" spans="2:17" x14ac:dyDescent="0.2">
      <c r="B4" s="1" t="s">
        <v>198</v>
      </c>
      <c r="C4" s="135"/>
      <c r="D4" s="135"/>
      <c r="E4" s="135"/>
      <c r="F4" s="135"/>
      <c r="G4" s="135"/>
      <c r="H4" s="135"/>
      <c r="I4" s="135"/>
      <c r="J4" s="1" t="s">
        <v>193</v>
      </c>
      <c r="K4" s="215"/>
      <c r="L4" s="217"/>
      <c r="N4" s="1" t="s">
        <v>194</v>
      </c>
      <c r="O4" s="215"/>
      <c r="P4" s="5"/>
      <c r="Q4" s="7"/>
    </row>
    <row r="5" spans="2:17" x14ac:dyDescent="0.2">
      <c r="J5" s="8"/>
      <c r="K5" s="4"/>
      <c r="L5" s="4"/>
      <c r="N5" s="8"/>
      <c r="O5" s="4"/>
      <c r="P5" s="4"/>
      <c r="Q5" s="7"/>
    </row>
    <row r="6" spans="2:17" ht="12.75" customHeight="1" x14ac:dyDescent="0.2">
      <c r="B6" s="288" t="s">
        <v>166</v>
      </c>
      <c r="C6" s="289"/>
      <c r="D6" s="289"/>
      <c r="E6" s="289"/>
      <c r="F6" s="289"/>
      <c r="G6" s="289"/>
      <c r="H6" s="290"/>
      <c r="I6" s="9"/>
      <c r="J6" s="11"/>
      <c r="K6" s="286" t="s">
        <v>169</v>
      </c>
      <c r="L6" s="287"/>
      <c r="N6" s="11"/>
      <c r="O6" s="284" t="s">
        <v>167</v>
      </c>
      <c r="P6" s="285"/>
      <c r="Q6" s="7"/>
    </row>
    <row r="7" spans="2:17" ht="27" customHeight="1" x14ac:dyDescent="0.25">
      <c r="B7" s="291" t="s">
        <v>4</v>
      </c>
      <c r="C7" s="292"/>
      <c r="D7" s="292"/>
      <c r="E7" s="292"/>
      <c r="F7" s="292"/>
      <c r="G7" s="292"/>
      <c r="H7" s="293"/>
      <c r="I7" s="9"/>
      <c r="J7" s="15"/>
      <c r="K7" s="16" t="s">
        <v>148</v>
      </c>
      <c r="L7" s="12" t="s">
        <v>151</v>
      </c>
      <c r="N7" s="15"/>
      <c r="O7" s="16" t="s">
        <v>148</v>
      </c>
      <c r="P7" s="12" t="s">
        <v>151</v>
      </c>
      <c r="Q7" s="7"/>
    </row>
    <row r="8" spans="2:17" ht="12.75" customHeight="1" x14ac:dyDescent="0.2">
      <c r="B8" s="46" t="s">
        <v>137</v>
      </c>
      <c r="C8" s="47">
        <v>2025</v>
      </c>
      <c r="D8" s="47">
        <v>2026</v>
      </c>
      <c r="E8" s="47">
        <v>2027</v>
      </c>
      <c r="F8" s="47">
        <v>2028</v>
      </c>
      <c r="G8" s="47">
        <v>2029</v>
      </c>
      <c r="H8" s="47">
        <v>2030</v>
      </c>
      <c r="I8" s="108"/>
      <c r="J8" s="18">
        <v>2002</v>
      </c>
      <c r="K8" s="19">
        <v>17368.200008255721</v>
      </c>
      <c r="L8" s="20"/>
      <c r="N8" s="18">
        <v>2002</v>
      </c>
      <c r="O8" s="19">
        <v>105217.97269837768</v>
      </c>
      <c r="P8" s="20"/>
      <c r="Q8" s="7"/>
    </row>
    <row r="9" spans="2:17" ht="12.75" customHeight="1" x14ac:dyDescent="0.2">
      <c r="B9" s="234">
        <v>1</v>
      </c>
      <c r="C9" s="231">
        <v>0.8</v>
      </c>
      <c r="D9" s="231">
        <v>2.8000000000000003</v>
      </c>
      <c r="E9" s="231">
        <v>1.6</v>
      </c>
      <c r="F9" s="231">
        <v>1.5</v>
      </c>
      <c r="G9" s="231">
        <v>1.5</v>
      </c>
      <c r="H9" s="208">
        <v>1.5</v>
      </c>
      <c r="I9" s="14"/>
      <c r="J9" s="21">
        <v>2003</v>
      </c>
      <c r="K9" s="22">
        <v>17169.408336915349</v>
      </c>
      <c r="L9" s="263">
        <v>-1.144572674461827</v>
      </c>
      <c r="N9" s="21">
        <v>2003</v>
      </c>
      <c r="O9" s="22">
        <v>110277.80914224825</v>
      </c>
      <c r="P9" s="263">
        <v>4.8089088908558608</v>
      </c>
      <c r="Q9" s="7"/>
    </row>
    <row r="10" spans="2:17" x14ac:dyDescent="0.2">
      <c r="B10" s="17">
        <v>2</v>
      </c>
      <c r="C10" s="231">
        <v>1.7999999999999998</v>
      </c>
      <c r="D10" s="231">
        <v>0.5</v>
      </c>
      <c r="E10" s="231">
        <v>-0.3</v>
      </c>
      <c r="F10" s="231">
        <v>0.3</v>
      </c>
      <c r="G10" s="231">
        <v>0.5</v>
      </c>
      <c r="H10" s="121">
        <v>1</v>
      </c>
      <c r="I10" s="14"/>
      <c r="J10" s="21">
        <v>2004</v>
      </c>
      <c r="K10" s="22">
        <v>16933.892005552818</v>
      </c>
      <c r="L10" s="263">
        <v>-1.3717207182739912</v>
      </c>
      <c r="N10" s="21">
        <v>2004</v>
      </c>
      <c r="O10" s="22">
        <v>115986.28724034937</v>
      </c>
      <c r="P10" s="263">
        <v>5.1764522187212663</v>
      </c>
      <c r="Q10" s="83"/>
    </row>
    <row r="11" spans="2:17" x14ac:dyDescent="0.2">
      <c r="B11" s="17">
        <v>3</v>
      </c>
      <c r="C11" s="231">
        <v>2.3784210095156002</v>
      </c>
      <c r="D11" s="231">
        <v>1.982593292400302</v>
      </c>
      <c r="E11" s="231">
        <v>1.7467463366700222</v>
      </c>
      <c r="F11" s="231">
        <v>1.6467463366700221</v>
      </c>
      <c r="G11" s="231">
        <v>1.6467463366700221</v>
      </c>
      <c r="H11" s="121">
        <v>1.6467463366700221</v>
      </c>
      <c r="I11" s="14"/>
      <c r="J11" s="21">
        <v>2005</v>
      </c>
      <c r="K11" s="22">
        <v>16672.54406091298</v>
      </c>
      <c r="L11" s="263">
        <v>-1.5433424552024917</v>
      </c>
      <c r="N11" s="21">
        <v>2005</v>
      </c>
      <c r="O11" s="22">
        <v>121274.53502950736</v>
      </c>
      <c r="P11" s="263">
        <v>4.5593732802219762</v>
      </c>
      <c r="Q11" s="84"/>
    </row>
    <row r="12" spans="2:17" x14ac:dyDescent="0.2">
      <c r="B12" s="17">
        <v>4</v>
      </c>
      <c r="C12" s="231">
        <v>2</v>
      </c>
      <c r="D12" s="231">
        <v>1.9</v>
      </c>
      <c r="E12" s="231">
        <v>1.7000000000000002</v>
      </c>
      <c r="F12" s="231">
        <v>1.6</v>
      </c>
      <c r="G12" s="231">
        <v>1.6</v>
      </c>
      <c r="H12" s="121">
        <v>1.6</v>
      </c>
      <c r="I12" s="14"/>
      <c r="J12" s="21">
        <v>2006</v>
      </c>
      <c r="K12" s="22">
        <v>16451.091108236567</v>
      </c>
      <c r="L12" s="263">
        <v>-1.3282493173647367</v>
      </c>
      <c r="N12" s="21">
        <v>2006</v>
      </c>
      <c r="O12" s="22">
        <v>126252.54180193575</v>
      </c>
      <c r="P12" s="263">
        <v>4.1047419981591275</v>
      </c>
      <c r="Q12" s="84"/>
    </row>
    <row r="13" spans="2:17" x14ac:dyDescent="0.2">
      <c r="B13" s="17">
        <v>5</v>
      </c>
      <c r="C13" s="231">
        <v>1.2</v>
      </c>
      <c r="D13" s="231">
        <v>-2</v>
      </c>
      <c r="E13" s="231">
        <v>3.5000000000000004</v>
      </c>
      <c r="F13" s="231">
        <v>0.5</v>
      </c>
      <c r="G13" s="231">
        <v>-3</v>
      </c>
      <c r="H13" s="121">
        <v>4</v>
      </c>
      <c r="I13" s="14"/>
      <c r="J13" s="21">
        <v>2007</v>
      </c>
      <c r="K13" s="22">
        <v>16253.355118626529</v>
      </c>
      <c r="L13" s="263">
        <v>-1.2019627653210136</v>
      </c>
      <c r="N13" s="21">
        <v>2007</v>
      </c>
      <c r="O13" s="22">
        <v>131059.93646899215</v>
      </c>
      <c r="P13" s="263">
        <v>3.8077606980762511</v>
      </c>
      <c r="Q13" s="84"/>
    </row>
    <row r="14" spans="2:17" x14ac:dyDescent="0.2">
      <c r="B14" s="17">
        <v>6</v>
      </c>
      <c r="C14" s="231">
        <v>2.4422183734065044</v>
      </c>
      <c r="D14" s="231">
        <v>1.665810782262426</v>
      </c>
      <c r="E14" s="231">
        <v>3.7592575981891585</v>
      </c>
      <c r="F14" s="231">
        <v>1.6806722689075571</v>
      </c>
      <c r="G14" s="231">
        <v>0.82644628099173278</v>
      </c>
      <c r="H14" s="121">
        <v>0.81967213114753079</v>
      </c>
      <c r="I14" s="14"/>
      <c r="J14" s="21">
        <v>2008</v>
      </c>
      <c r="K14" s="22">
        <v>16057.642869614258</v>
      </c>
      <c r="L14" s="263">
        <v>-1.2041344546024391</v>
      </c>
      <c r="N14" s="21">
        <v>2008</v>
      </c>
      <c r="O14" s="22">
        <v>136506.13629503263</v>
      </c>
      <c r="P14" s="263">
        <v>4.1555031787528804</v>
      </c>
      <c r="Q14" s="84"/>
    </row>
    <row r="15" spans="2:17" x14ac:dyDescent="0.2">
      <c r="B15" s="17">
        <v>7</v>
      </c>
      <c r="C15" s="231">
        <v>1</v>
      </c>
      <c r="D15" s="231">
        <v>1.5</v>
      </c>
      <c r="E15" s="231">
        <v>2</v>
      </c>
      <c r="F15" s="231">
        <v>1</v>
      </c>
      <c r="G15" s="231">
        <v>1</v>
      </c>
      <c r="H15" s="121">
        <v>1</v>
      </c>
      <c r="I15" s="14"/>
      <c r="J15" s="21">
        <v>2009</v>
      </c>
      <c r="K15" s="22">
        <v>15926.087035241211</v>
      </c>
      <c r="L15" s="263">
        <v>-0.81927238911252687</v>
      </c>
      <c r="N15" s="21">
        <v>2009</v>
      </c>
      <c r="O15" s="22">
        <v>140821.77891961802</v>
      </c>
      <c r="P15" s="263">
        <v>3.1615008245914566</v>
      </c>
      <c r="Q15" s="84"/>
    </row>
    <row r="16" spans="2:17" x14ac:dyDescent="0.2">
      <c r="B16" s="17">
        <v>8</v>
      </c>
      <c r="C16" s="231">
        <v>2.5</v>
      </c>
      <c r="D16" s="231">
        <v>1.5</v>
      </c>
      <c r="E16" s="231">
        <v>1.7999999999999998</v>
      </c>
      <c r="F16" s="231">
        <v>1.7999999999999998</v>
      </c>
      <c r="G16" s="231">
        <v>1.7999999999999998</v>
      </c>
      <c r="H16" s="121">
        <v>1.7999999999999998</v>
      </c>
      <c r="I16" s="23"/>
      <c r="J16" s="21">
        <v>2010</v>
      </c>
      <c r="K16" s="22">
        <v>15877.569070493832</v>
      </c>
      <c r="L16" s="263">
        <v>-0.30464460378760805</v>
      </c>
      <c r="N16" s="21">
        <v>2010</v>
      </c>
      <c r="O16" s="22">
        <v>146315.04756094358</v>
      </c>
      <c r="P16" s="263">
        <v>3.9008658202373141</v>
      </c>
      <c r="Q16" s="84"/>
    </row>
    <row r="17" spans="2:17" x14ac:dyDescent="0.2">
      <c r="B17" s="109">
        <v>9</v>
      </c>
      <c r="C17" s="231">
        <v>1.6</v>
      </c>
      <c r="D17" s="231">
        <v>3</v>
      </c>
      <c r="E17" s="231">
        <v>1.5</v>
      </c>
      <c r="F17" s="231">
        <v>1.5</v>
      </c>
      <c r="G17" s="231">
        <v>1.5</v>
      </c>
      <c r="H17" s="121">
        <v>1.5</v>
      </c>
      <c r="I17" s="23"/>
      <c r="J17" s="21">
        <v>2011</v>
      </c>
      <c r="K17" s="22">
        <v>15901.535808266159</v>
      </c>
      <c r="L17" s="263">
        <v>0.15094714855857205</v>
      </c>
      <c r="N17" s="21">
        <v>2011</v>
      </c>
      <c r="O17" s="22">
        <v>152454.5605732135</v>
      </c>
      <c r="P17" s="263">
        <v>4.1960913211696038</v>
      </c>
      <c r="Q17" s="84"/>
    </row>
    <row r="18" spans="2:17" x14ac:dyDescent="0.2">
      <c r="B18" s="17">
        <v>10</v>
      </c>
      <c r="C18" s="231">
        <v>1.5</v>
      </c>
      <c r="D18" s="231">
        <v>3</v>
      </c>
      <c r="E18" s="231">
        <v>1.7000000000000002</v>
      </c>
      <c r="F18" s="231">
        <v>-4.2</v>
      </c>
      <c r="G18" s="231">
        <v>-4.5999999999999996</v>
      </c>
      <c r="H18" s="121">
        <v>3.1</v>
      </c>
      <c r="I18" s="23"/>
      <c r="J18" s="21">
        <v>2012</v>
      </c>
      <c r="K18" s="22">
        <v>16051.778861302299</v>
      </c>
      <c r="L18" s="263">
        <v>0.94483359876495854</v>
      </c>
      <c r="N18" s="21">
        <v>2012</v>
      </c>
      <c r="O18" s="22">
        <v>157896.88877170146</v>
      </c>
      <c r="P18" s="263">
        <v>3.5698034732613877</v>
      </c>
      <c r="Q18" s="84"/>
    </row>
    <row r="19" spans="2:17" x14ac:dyDescent="0.2">
      <c r="B19" s="17">
        <v>11</v>
      </c>
      <c r="C19" s="231">
        <v>2.0180214237959699</v>
      </c>
      <c r="D19" s="231">
        <v>2</v>
      </c>
      <c r="E19" s="231">
        <v>2</v>
      </c>
      <c r="F19" s="231">
        <v>2</v>
      </c>
      <c r="G19" s="231">
        <v>2</v>
      </c>
      <c r="H19" s="121">
        <v>2</v>
      </c>
      <c r="I19" s="23"/>
      <c r="J19" s="21">
        <v>2013</v>
      </c>
      <c r="K19" s="22">
        <v>16268.155885516975</v>
      </c>
      <c r="L19" s="263">
        <v>1.3479940515273228</v>
      </c>
      <c r="N19" s="21">
        <v>2013</v>
      </c>
      <c r="O19" s="22">
        <v>163290.25943765076</v>
      </c>
      <c r="P19" s="263">
        <v>3.4157548688292536</v>
      </c>
      <c r="Q19" s="84"/>
    </row>
    <row r="20" spans="2:17" x14ac:dyDescent="0.2">
      <c r="B20" s="17">
        <v>12</v>
      </c>
      <c r="C20" s="231">
        <v>2.5</v>
      </c>
      <c r="D20" s="231">
        <v>3</v>
      </c>
      <c r="E20" s="231">
        <v>1</v>
      </c>
      <c r="F20" s="231">
        <v>0.5</v>
      </c>
      <c r="G20" s="231">
        <v>0.2</v>
      </c>
      <c r="H20" s="121">
        <v>0.2</v>
      </c>
      <c r="I20" s="23"/>
      <c r="J20" s="21">
        <v>2014</v>
      </c>
      <c r="K20" s="22">
        <v>16438.201526613415</v>
      </c>
      <c r="L20" s="263">
        <v>1.0452668531890907</v>
      </c>
      <c r="N20" s="21">
        <v>2014</v>
      </c>
      <c r="O20" s="22">
        <v>168088.71463451878</v>
      </c>
      <c r="P20" s="263">
        <v>2.9386046745183876</v>
      </c>
      <c r="Q20" s="84"/>
    </row>
    <row r="21" spans="2:17" x14ac:dyDescent="0.2">
      <c r="B21" s="17">
        <v>13</v>
      </c>
      <c r="C21" s="231">
        <v>3.9800000000000004</v>
      </c>
      <c r="D21" s="231">
        <v>3.45</v>
      </c>
      <c r="E21" s="231">
        <v>3.01</v>
      </c>
      <c r="F21" s="231">
        <v>2</v>
      </c>
      <c r="G21" s="231">
        <v>2</v>
      </c>
      <c r="H21" s="121">
        <v>2</v>
      </c>
      <c r="I21" s="23"/>
      <c r="J21" s="21">
        <v>2015</v>
      </c>
      <c r="K21" s="22">
        <v>16494.757345521968</v>
      </c>
      <c r="L21" s="263">
        <v>0.34405113489445682</v>
      </c>
      <c r="N21" s="21">
        <v>2015</v>
      </c>
      <c r="O21" s="22">
        <v>172764.01384698288</v>
      </c>
      <c r="P21" s="263">
        <v>2.781447417591238</v>
      </c>
      <c r="Q21" s="84"/>
    </row>
    <row r="22" spans="2:17" x14ac:dyDescent="0.2">
      <c r="B22" s="17">
        <v>14</v>
      </c>
      <c r="C22" s="231">
        <v>3.2199999999999998</v>
      </c>
      <c r="D22" s="231">
        <v>1.83</v>
      </c>
      <c r="E22" s="231">
        <v>1.7500000000000002</v>
      </c>
      <c r="F22" s="231">
        <v>1.7340000000000002</v>
      </c>
      <c r="G22" s="231">
        <v>1.46</v>
      </c>
      <c r="H22" s="121">
        <v>1.31</v>
      </c>
      <c r="I22" s="23"/>
      <c r="J22" s="21">
        <v>2016</v>
      </c>
      <c r="K22" s="22">
        <v>16451.486901616256</v>
      </c>
      <c r="L22" s="263">
        <v>-0.26232846594412251</v>
      </c>
      <c r="N22" s="21">
        <v>2016</v>
      </c>
      <c r="O22" s="22">
        <v>177542.42641161516</v>
      </c>
      <c r="P22" s="263">
        <v>2.7658610483919972</v>
      </c>
      <c r="Q22" s="84"/>
    </row>
    <row r="23" spans="2:17" x14ac:dyDescent="0.2">
      <c r="B23" s="17">
        <v>15</v>
      </c>
      <c r="C23" s="231">
        <v>2.5</v>
      </c>
      <c r="D23" s="231">
        <v>3.53</v>
      </c>
      <c r="E23" s="231">
        <v>1.82</v>
      </c>
      <c r="F23" s="231">
        <v>1.5</v>
      </c>
      <c r="G23" s="231">
        <v>1.5</v>
      </c>
      <c r="H23" s="121">
        <v>1.32</v>
      </c>
      <c r="I23" s="23"/>
      <c r="J23" s="21">
        <v>2017</v>
      </c>
      <c r="K23" s="22">
        <v>16360.519024660138</v>
      </c>
      <c r="L23" s="263">
        <v>-0.55294623215596062</v>
      </c>
      <c r="N23" s="21">
        <v>2017</v>
      </c>
      <c r="O23" s="22">
        <v>181489.85289877132</v>
      </c>
      <c r="P23" s="263">
        <v>2.2233708116641537</v>
      </c>
      <c r="Q23" s="84"/>
    </row>
    <row r="24" spans="2:17" x14ac:dyDescent="0.2">
      <c r="B24" s="17">
        <v>16</v>
      </c>
      <c r="C24" s="231">
        <v>1.889557765771666</v>
      </c>
      <c r="D24" s="231">
        <v>1.2488048513022629</v>
      </c>
      <c r="E24" s="231">
        <v>-8.7786304938616139E-2</v>
      </c>
      <c r="F24" s="231">
        <v>-4.0563700549284469</v>
      </c>
      <c r="G24" s="231">
        <v>-4.2849471153841234</v>
      </c>
      <c r="H24" s="121">
        <v>0.88157329798156381</v>
      </c>
      <c r="I24" s="23"/>
      <c r="J24" s="21">
        <v>2018</v>
      </c>
      <c r="K24" s="22">
        <v>16234.129351057964</v>
      </c>
      <c r="L24" s="263">
        <v>-0.7725285084884348</v>
      </c>
      <c r="N24" s="21">
        <v>2018</v>
      </c>
      <c r="O24" s="22">
        <v>186145.03764680927</v>
      </c>
      <c r="P24" s="263">
        <v>2.564983481822793</v>
      </c>
      <c r="Q24" s="84"/>
    </row>
    <row r="25" spans="2:17" x14ac:dyDescent="0.2">
      <c r="B25" s="17">
        <v>17</v>
      </c>
      <c r="C25" s="231">
        <v>1</v>
      </c>
      <c r="D25" s="231">
        <v>2.5</v>
      </c>
      <c r="E25" s="231">
        <v>2.1999999999999997</v>
      </c>
      <c r="F25" s="231">
        <v>2.1999999999999997</v>
      </c>
      <c r="G25" s="231">
        <v>2.1999999999999997</v>
      </c>
      <c r="H25" s="121">
        <v>2.1999999999999997</v>
      </c>
      <c r="I25" s="23"/>
      <c r="J25" s="21">
        <v>2019</v>
      </c>
      <c r="K25" s="22">
        <v>16006.41712600234</v>
      </c>
      <c r="L25" s="263">
        <v>-1.4026759312521051</v>
      </c>
      <c r="N25" s="21">
        <v>2019</v>
      </c>
      <c r="O25" s="22">
        <v>190236.68964722086</v>
      </c>
      <c r="P25" s="263">
        <v>2.198098886834174</v>
      </c>
      <c r="Q25" s="84"/>
    </row>
    <row r="26" spans="2:17" x14ac:dyDescent="0.2">
      <c r="B26" s="109" t="s">
        <v>179</v>
      </c>
      <c r="C26" s="231" t="s">
        <v>219</v>
      </c>
      <c r="D26" s="231" t="s">
        <v>219</v>
      </c>
      <c r="E26" s="231" t="s">
        <v>219</v>
      </c>
      <c r="F26" s="231" t="s">
        <v>219</v>
      </c>
      <c r="G26" s="231" t="s">
        <v>219</v>
      </c>
      <c r="H26" s="121" t="s">
        <v>219</v>
      </c>
      <c r="I26" s="23"/>
      <c r="J26" s="21">
        <v>2020</v>
      </c>
      <c r="K26" s="22">
        <v>15706.218430108032</v>
      </c>
      <c r="L26" s="263">
        <v>-1.8754896460035155</v>
      </c>
      <c r="N26" s="21">
        <v>2020</v>
      </c>
      <c r="O26" s="22">
        <v>192482.50977902231</v>
      </c>
      <c r="P26" s="263">
        <v>1.1805399557604375</v>
      </c>
      <c r="Q26" s="84"/>
    </row>
    <row r="27" spans="2:17" x14ac:dyDescent="0.2">
      <c r="B27" s="17">
        <v>19</v>
      </c>
      <c r="C27" s="231">
        <v>2.6482200604252601</v>
      </c>
      <c r="D27" s="231">
        <v>1.5660696073432099</v>
      </c>
      <c r="E27" s="231">
        <v>-0.21871334268529513</v>
      </c>
      <c r="F27" s="231">
        <v>2.0948941851294349</v>
      </c>
      <c r="G27" s="231">
        <v>0.92707324251819145</v>
      </c>
      <c r="H27" s="121">
        <v>2.0948941851294349</v>
      </c>
      <c r="I27" s="23"/>
      <c r="J27" s="21">
        <v>2021</v>
      </c>
      <c r="K27" s="22">
        <v>15370.293021445339</v>
      </c>
      <c r="L27" s="263">
        <v>-2.13880515005917</v>
      </c>
      <c r="N27" s="21">
        <v>2021</v>
      </c>
      <c r="O27" s="22">
        <v>198550.37597895678</v>
      </c>
      <c r="P27" s="263">
        <v>3.1524247096012203</v>
      </c>
      <c r="Q27" s="84"/>
    </row>
    <row r="28" spans="2:17" ht="11.25" customHeight="1" x14ac:dyDescent="0.2">
      <c r="B28" s="17">
        <v>20</v>
      </c>
      <c r="C28" s="231">
        <v>0.3</v>
      </c>
      <c r="D28" s="231">
        <v>2</v>
      </c>
      <c r="E28" s="231">
        <v>1.9</v>
      </c>
      <c r="F28" s="231">
        <v>1.9</v>
      </c>
      <c r="G28" s="231">
        <v>1.9</v>
      </c>
      <c r="H28" s="205">
        <v>1.9</v>
      </c>
      <c r="I28" s="23"/>
      <c r="J28" s="21">
        <v>2022</v>
      </c>
      <c r="K28" s="22">
        <v>15105.475508128562</v>
      </c>
      <c r="L28" s="263">
        <v>-1.7229177930914545</v>
      </c>
      <c r="N28" s="21">
        <v>2022</v>
      </c>
      <c r="O28" s="22">
        <v>203149.47026963634</v>
      </c>
      <c r="P28" s="263">
        <v>2.3163362285282005</v>
      </c>
      <c r="Q28" s="84"/>
    </row>
    <row r="29" spans="2:17" ht="11.25" customHeight="1" x14ac:dyDescent="0.2">
      <c r="B29" s="46" t="s">
        <v>118</v>
      </c>
      <c r="C29" s="232">
        <v>1.9409669784067649</v>
      </c>
      <c r="D29" s="232">
        <v>2.084898737253424</v>
      </c>
      <c r="E29" s="232">
        <v>1.7011909817085953</v>
      </c>
      <c r="F29" s="232">
        <v>1.1294083962222687</v>
      </c>
      <c r="G29" s="232">
        <v>0.76913639675269563</v>
      </c>
      <c r="H29" s="122">
        <v>1.627816820642856</v>
      </c>
      <c r="I29" s="23"/>
      <c r="J29" s="21">
        <v>2023</v>
      </c>
      <c r="K29" s="22">
        <v>15025.315553240896</v>
      </c>
      <c r="L29" s="263">
        <v>-0.53066819938591436</v>
      </c>
      <c r="N29" s="21">
        <v>2023</v>
      </c>
      <c r="O29" s="22">
        <v>207222.37909472783</v>
      </c>
      <c r="P29" s="263">
        <v>2.0048828183925878</v>
      </c>
      <c r="Q29" s="84"/>
    </row>
    <row r="30" spans="2:17" ht="11.25" customHeight="1" x14ac:dyDescent="0.2">
      <c r="B30" s="296" t="s">
        <v>200</v>
      </c>
      <c r="C30" s="297"/>
      <c r="D30" s="297"/>
      <c r="E30" s="297"/>
      <c r="F30" s="297"/>
      <c r="G30" s="297"/>
      <c r="H30" s="297"/>
      <c r="I30" s="23"/>
      <c r="J30" s="155">
        <v>2024</v>
      </c>
      <c r="K30" s="156">
        <v>15139.370462951792</v>
      </c>
      <c r="L30" s="263">
        <v>0.75908495436753753</v>
      </c>
      <c r="N30" s="155">
        <v>2024</v>
      </c>
      <c r="O30" s="156">
        <v>212543.36469323307</v>
      </c>
      <c r="P30" s="263">
        <v>2.5677659052803676</v>
      </c>
      <c r="Q30" s="84"/>
    </row>
    <row r="31" spans="2:17" ht="11.25" customHeight="1" x14ac:dyDescent="0.2">
      <c r="B31" s="297"/>
      <c r="C31" s="297"/>
      <c r="D31" s="297"/>
      <c r="E31" s="297"/>
      <c r="F31" s="297"/>
      <c r="G31" s="297"/>
      <c r="H31" s="297"/>
      <c r="I31" s="23"/>
      <c r="J31" s="53">
        <v>2025</v>
      </c>
      <c r="K31" s="54">
        <v>15370.693871810819</v>
      </c>
      <c r="L31" s="264">
        <v>1.527959233345328</v>
      </c>
      <c r="N31" s="53">
        <v>2025</v>
      </c>
      <c r="O31" s="54">
        <v>217724.80008862048</v>
      </c>
      <c r="P31" s="264">
        <v>2.4378250541323041</v>
      </c>
      <c r="Q31" s="84"/>
    </row>
    <row r="32" spans="2:17" ht="12" customHeight="1" x14ac:dyDescent="0.2">
      <c r="I32" s="23"/>
      <c r="J32" s="53">
        <v>2026</v>
      </c>
      <c r="K32" s="54">
        <v>15653.402773344375</v>
      </c>
      <c r="L32" s="264">
        <v>1.8392722143274938</v>
      </c>
      <c r="N32" s="53">
        <v>2026</v>
      </c>
      <c r="O32" s="54">
        <v>223138.76110132568</v>
      </c>
      <c r="P32" s="264">
        <v>2.4866074101349795</v>
      </c>
      <c r="Q32" s="84"/>
    </row>
    <row r="33" spans="1:18" ht="11.25" customHeight="1" x14ac:dyDescent="0.2">
      <c r="I33" s="24"/>
      <c r="J33" s="53">
        <v>2027</v>
      </c>
      <c r="K33" s="54">
        <v>15939.904723891485</v>
      </c>
      <c r="L33" s="264">
        <v>1.830285431835847</v>
      </c>
      <c r="N33" s="25">
        <v>2027</v>
      </c>
      <c r="O33" s="26">
        <v>227502.16842931052</v>
      </c>
      <c r="P33" s="265">
        <v>1.955468116094579</v>
      </c>
      <c r="Q33" s="84"/>
    </row>
    <row r="34" spans="1:18" ht="11.25" customHeight="1" x14ac:dyDescent="0.2">
      <c r="B34" s="294"/>
      <c r="C34" s="294"/>
      <c r="D34" s="294"/>
      <c r="E34" s="294"/>
      <c r="F34" s="294"/>
      <c r="G34" s="294"/>
      <c r="H34" s="295"/>
      <c r="I34" s="295"/>
      <c r="J34" s="53">
        <v>2028</v>
      </c>
      <c r="K34" s="54">
        <v>16207.933647750529</v>
      </c>
      <c r="L34" s="264">
        <v>1.6814963985155345</v>
      </c>
      <c r="N34" s="25">
        <v>2028</v>
      </c>
      <c r="O34" s="26">
        <v>231800.73839136786</v>
      </c>
      <c r="P34" s="265">
        <v>1.8894632924753978</v>
      </c>
      <c r="Q34" s="6"/>
      <c r="R34" s="31"/>
    </row>
    <row r="35" spans="1:18" ht="11.25" customHeight="1" x14ac:dyDescent="0.2">
      <c r="B35" s="294"/>
      <c r="C35" s="294"/>
      <c r="D35" s="294"/>
      <c r="E35" s="294"/>
      <c r="F35" s="294"/>
      <c r="G35" s="294"/>
      <c r="H35" s="295"/>
      <c r="I35" s="295"/>
      <c r="J35" s="53">
        <v>2029</v>
      </c>
      <c r="K35" s="54">
        <v>16459.663141346868</v>
      </c>
      <c r="L35" s="264">
        <v>1.5531251488759352</v>
      </c>
      <c r="N35" s="25">
        <v>2029</v>
      </c>
      <c r="O35" s="26">
        <v>236399.19423675828</v>
      </c>
      <c r="P35" s="265">
        <v>1.9837968926684368</v>
      </c>
      <c r="Q35" s="6"/>
      <c r="R35" s="31"/>
    </row>
    <row r="36" spans="1:18" ht="11.25" customHeight="1" x14ac:dyDescent="0.2">
      <c r="B36" s="294"/>
      <c r="C36" s="294"/>
      <c r="D36" s="294"/>
      <c r="E36" s="294"/>
      <c r="F36" s="294"/>
      <c r="G36" s="294"/>
      <c r="H36" s="295"/>
      <c r="I36" s="295"/>
      <c r="J36" s="110">
        <v>2030</v>
      </c>
      <c r="K36" s="203">
        <v>16709.243339295565</v>
      </c>
      <c r="L36" s="267">
        <v>1.5163141299152585</v>
      </c>
      <c r="N36" s="28">
        <v>2030</v>
      </c>
      <c r="O36" s="29">
        <v>241094.462828488</v>
      </c>
      <c r="P36" s="266">
        <v>1.9861609963980413</v>
      </c>
      <c r="Q36" s="6"/>
    </row>
    <row r="37" spans="1:18" ht="11.25" customHeight="1" x14ac:dyDescent="0.2">
      <c r="B37" s="294"/>
      <c r="C37" s="294"/>
      <c r="D37" s="294"/>
      <c r="E37" s="294"/>
      <c r="F37" s="294"/>
      <c r="G37" s="294"/>
      <c r="H37" s="295"/>
      <c r="I37" s="295"/>
    </row>
    <row r="38" spans="1:18" s="106" customFormat="1" ht="11.25" customHeight="1" x14ac:dyDescent="0.2">
      <c r="A38" s="3"/>
      <c r="B38" s="294"/>
      <c r="C38" s="294"/>
      <c r="D38" s="294"/>
      <c r="E38" s="294"/>
      <c r="F38" s="294"/>
      <c r="G38" s="294"/>
      <c r="H38" s="295"/>
      <c r="I38" s="295"/>
      <c r="J38" s="298" t="s">
        <v>221</v>
      </c>
      <c r="K38" s="276"/>
      <c r="L38" s="276"/>
      <c r="M38" s="3"/>
      <c r="N38" s="3"/>
      <c r="O38" s="3"/>
      <c r="P38" s="3"/>
      <c r="Q38" s="3"/>
      <c r="R38" s="3"/>
    </row>
    <row r="39" spans="1:18" ht="11.25" customHeight="1" x14ac:dyDescent="0.2">
      <c r="B39" s="294"/>
      <c r="C39" s="294"/>
      <c r="D39" s="294"/>
      <c r="E39" s="294"/>
      <c r="F39" s="294"/>
      <c r="G39" s="294"/>
      <c r="H39" s="295"/>
      <c r="I39" s="295"/>
      <c r="J39" s="276"/>
      <c r="K39" s="276"/>
      <c r="L39" s="276"/>
    </row>
    <row r="40" spans="1:18" ht="21.75" customHeight="1" x14ac:dyDescent="0.2">
      <c r="J40" s="276"/>
      <c r="K40" s="276"/>
      <c r="L40" s="276"/>
      <c r="Q40" s="30"/>
    </row>
    <row r="41" spans="1:18" x14ac:dyDescent="0.2">
      <c r="J41" s="276"/>
      <c r="K41" s="276"/>
      <c r="L41" s="276"/>
    </row>
    <row r="42" spans="1:18" x14ac:dyDescent="0.2">
      <c r="J42" s="276"/>
      <c r="K42" s="276"/>
      <c r="L42" s="276"/>
    </row>
    <row r="43" spans="1:18" x14ac:dyDescent="0.2">
      <c r="C43" s="99"/>
      <c r="D43" s="99"/>
      <c r="E43" s="99"/>
      <c r="F43" s="99"/>
      <c r="G43" s="99"/>
      <c r="H43" s="99"/>
      <c r="J43" s="276"/>
      <c r="K43" s="276"/>
      <c r="L43" s="276"/>
    </row>
    <row r="44" spans="1:18" x14ac:dyDescent="0.2">
      <c r="B44" s="159"/>
      <c r="C44" s="99"/>
      <c r="D44" s="99"/>
      <c r="E44" s="99"/>
      <c r="F44" s="99"/>
      <c r="G44" s="99"/>
      <c r="H44" s="99"/>
      <c r="J44" s="276"/>
      <c r="K44" s="276"/>
      <c r="L44" s="276"/>
    </row>
    <row r="45" spans="1:18" x14ac:dyDescent="0.2">
      <c r="C45" s="99"/>
      <c r="D45" s="99"/>
      <c r="E45" s="99"/>
      <c r="F45" s="99"/>
      <c r="G45" s="99"/>
      <c r="H45" s="99"/>
      <c r="J45" s="276"/>
      <c r="K45" s="276"/>
      <c r="L45" s="276"/>
    </row>
    <row r="46" spans="1:18" x14ac:dyDescent="0.2">
      <c r="C46" s="99"/>
      <c r="D46" s="99"/>
      <c r="E46" s="99"/>
      <c r="F46" s="99"/>
      <c r="G46" s="99"/>
      <c r="H46" s="99"/>
    </row>
    <row r="47" spans="1:18" x14ac:dyDescent="0.2">
      <c r="C47" s="99"/>
      <c r="D47" s="99"/>
      <c r="E47" s="99"/>
      <c r="F47" s="99"/>
      <c r="G47" s="99"/>
      <c r="H47" s="99"/>
    </row>
    <row r="48" spans="1:18" x14ac:dyDescent="0.2">
      <c r="C48" s="99"/>
      <c r="D48" s="99"/>
      <c r="E48" s="99"/>
      <c r="F48" s="99"/>
      <c r="G48" s="99"/>
      <c r="H48" s="99"/>
    </row>
    <row r="49" spans="3:9" x14ac:dyDescent="0.2">
      <c r="C49" s="99"/>
      <c r="D49" s="99"/>
      <c r="E49" s="99"/>
      <c r="F49" s="99"/>
      <c r="G49" s="99"/>
      <c r="H49" s="99"/>
    </row>
    <row r="50" spans="3:9" x14ac:dyDescent="0.2">
      <c r="C50" s="99"/>
      <c r="D50" s="99"/>
      <c r="E50" s="99"/>
      <c r="F50" s="99"/>
      <c r="G50" s="99"/>
      <c r="H50" s="99"/>
    </row>
    <row r="51" spans="3:9" x14ac:dyDescent="0.2">
      <c r="C51" s="99"/>
      <c r="D51" s="99"/>
      <c r="E51" s="99"/>
      <c r="F51" s="99"/>
      <c r="G51" s="99"/>
      <c r="H51" s="99"/>
    </row>
    <row r="52" spans="3:9" x14ac:dyDescent="0.2">
      <c r="C52" s="99"/>
      <c r="D52" s="99"/>
      <c r="E52" s="99"/>
      <c r="F52" s="99"/>
      <c r="G52" s="99"/>
      <c r="H52" s="99"/>
    </row>
    <row r="53" spans="3:9" x14ac:dyDescent="0.2">
      <c r="C53" s="99"/>
      <c r="D53" s="99"/>
      <c r="E53" s="99"/>
      <c r="F53" s="99"/>
      <c r="G53" s="99"/>
      <c r="H53" s="99"/>
    </row>
    <row r="54" spans="3:9" x14ac:dyDescent="0.2">
      <c r="C54" s="99"/>
      <c r="D54" s="99"/>
      <c r="E54" s="99"/>
      <c r="F54" s="99"/>
      <c r="G54" s="99"/>
      <c r="H54" s="99"/>
    </row>
    <row r="55" spans="3:9" x14ac:dyDescent="0.2">
      <c r="C55" s="99"/>
      <c r="D55" s="99"/>
      <c r="E55" s="99"/>
      <c r="F55" s="99"/>
      <c r="G55" s="99"/>
      <c r="H55" s="99"/>
    </row>
    <row r="56" spans="3:9" x14ac:dyDescent="0.2">
      <c r="C56" s="99"/>
      <c r="D56" s="99"/>
      <c r="E56" s="99"/>
      <c r="F56" s="99"/>
      <c r="G56" s="99"/>
      <c r="H56" s="99"/>
    </row>
    <row r="57" spans="3:9" x14ac:dyDescent="0.2">
      <c r="C57" s="99"/>
      <c r="D57" s="99"/>
      <c r="E57" s="99"/>
      <c r="F57" s="99"/>
      <c r="G57" s="99"/>
      <c r="H57" s="99"/>
    </row>
    <row r="58" spans="3:9" x14ac:dyDescent="0.2">
      <c r="C58" s="99"/>
      <c r="D58" s="99"/>
      <c r="E58" s="99"/>
      <c r="F58" s="99"/>
      <c r="G58" s="99"/>
      <c r="H58" s="99"/>
    </row>
    <row r="59" spans="3:9" x14ac:dyDescent="0.2">
      <c r="C59" s="99"/>
      <c r="D59" s="99"/>
      <c r="E59" s="99"/>
      <c r="F59" s="99"/>
      <c r="G59" s="99"/>
      <c r="H59" s="99"/>
      <c r="I59" s="82"/>
    </row>
    <row r="60" spans="3:9" x14ac:dyDescent="0.2">
      <c r="C60" s="99"/>
      <c r="D60" s="99"/>
      <c r="E60" s="99"/>
      <c r="F60" s="99"/>
      <c r="G60" s="99"/>
      <c r="H60" s="99"/>
      <c r="I60" s="82"/>
    </row>
    <row r="61" spans="3:9" x14ac:dyDescent="0.2">
      <c r="C61" s="99"/>
      <c r="D61" s="99"/>
      <c r="E61" s="99"/>
      <c r="F61" s="99"/>
      <c r="G61" s="99"/>
      <c r="H61" s="99"/>
      <c r="I61" s="82"/>
    </row>
    <row r="62" spans="3:9" x14ac:dyDescent="0.2">
      <c r="C62" s="99">
        <f t="shared" ref="C62:H62" si="0">C28*100</f>
        <v>30</v>
      </c>
      <c r="D62" s="99">
        <f t="shared" si="0"/>
        <v>200</v>
      </c>
      <c r="E62" s="99">
        <f t="shared" si="0"/>
        <v>190</v>
      </c>
      <c r="F62" s="99">
        <f t="shared" si="0"/>
        <v>190</v>
      </c>
      <c r="G62" s="99">
        <f t="shared" si="0"/>
        <v>190</v>
      </c>
      <c r="H62" s="99">
        <f t="shared" si="0"/>
        <v>190</v>
      </c>
      <c r="I62" s="82"/>
    </row>
    <row r="63" spans="3:9" x14ac:dyDescent="0.2">
      <c r="C63" s="99">
        <f t="shared" ref="C63:H63" si="1">C29*100</f>
        <v>194.09669784067648</v>
      </c>
      <c r="D63" s="99">
        <f t="shared" si="1"/>
        <v>208.48987372534239</v>
      </c>
      <c r="E63" s="99">
        <f t="shared" si="1"/>
        <v>170.11909817085953</v>
      </c>
      <c r="F63" s="99">
        <f t="shared" si="1"/>
        <v>112.94083962222687</v>
      </c>
      <c r="G63" s="99">
        <f t="shared" si="1"/>
        <v>76.913639675269565</v>
      </c>
      <c r="H63" s="99">
        <f t="shared" si="1"/>
        <v>162.7816820642856</v>
      </c>
      <c r="I63" s="82"/>
    </row>
    <row r="64" spans="3:9" x14ac:dyDescent="0.2">
      <c r="I64" s="82"/>
    </row>
    <row r="65" spans="9:9" x14ac:dyDescent="0.2">
      <c r="I65" s="82"/>
    </row>
    <row r="66" spans="9:9" x14ac:dyDescent="0.2">
      <c r="I66" s="82"/>
    </row>
    <row r="67" spans="9:9" x14ac:dyDescent="0.2">
      <c r="I67" s="82"/>
    </row>
    <row r="68" spans="9:9" x14ac:dyDescent="0.2">
      <c r="I68" s="82"/>
    </row>
    <row r="69" spans="9:9" x14ac:dyDescent="0.2">
      <c r="I69" s="82"/>
    </row>
    <row r="70" spans="9:9" x14ac:dyDescent="0.2">
      <c r="I70" s="82"/>
    </row>
    <row r="71" spans="9:9" x14ac:dyDescent="0.2">
      <c r="I71" s="82"/>
    </row>
    <row r="72" spans="9:9" x14ac:dyDescent="0.2">
      <c r="I72" s="82"/>
    </row>
    <row r="73" spans="9:9" x14ac:dyDescent="0.2">
      <c r="I73" s="82"/>
    </row>
    <row r="74" spans="9:9" x14ac:dyDescent="0.2">
      <c r="I74" s="82"/>
    </row>
    <row r="75" spans="9:9" x14ac:dyDescent="0.2">
      <c r="I75" s="82"/>
    </row>
    <row r="76" spans="9:9" x14ac:dyDescent="0.2">
      <c r="I76" s="82"/>
    </row>
    <row r="77" spans="9:9" x14ac:dyDescent="0.2">
      <c r="I77" s="82"/>
    </row>
    <row r="78" spans="9:9" x14ac:dyDescent="0.2">
      <c r="I78" s="82"/>
    </row>
    <row r="79" spans="9:9" x14ac:dyDescent="0.2">
      <c r="I79" s="82"/>
    </row>
    <row r="80" spans="9:9" x14ac:dyDescent="0.2">
      <c r="I80" s="82"/>
    </row>
  </sheetData>
  <mergeCells count="7">
    <mergeCell ref="O6:P6"/>
    <mergeCell ref="K6:L6"/>
    <mergeCell ref="B6:H6"/>
    <mergeCell ref="B7:H7"/>
    <mergeCell ref="B34:I39"/>
    <mergeCell ref="B30:H31"/>
    <mergeCell ref="J38:L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9"/>
  <dimension ref="A1:AB62"/>
  <sheetViews>
    <sheetView zoomScale="106" zoomScaleNormal="106" workbookViewId="0">
      <selection activeCell="L21" sqref="L21:U21"/>
    </sheetView>
  </sheetViews>
  <sheetFormatPr baseColWidth="10" defaultColWidth="11.42578125" defaultRowHeight="12.75" x14ac:dyDescent="0.2"/>
  <cols>
    <col min="1" max="1" width="12.7109375" style="30" customWidth="1"/>
    <col min="2" max="2" width="9.7109375" style="30" customWidth="1"/>
    <col min="3" max="5" width="9.7109375" style="52" customWidth="1"/>
    <col min="6" max="7" width="9.7109375" style="30" customWidth="1"/>
    <col min="8" max="8" width="9.7109375" style="52" customWidth="1"/>
    <col min="9" max="9" width="9.7109375" style="30" customWidth="1"/>
    <col min="10" max="10" width="13.5703125" style="30" customWidth="1"/>
    <col min="11" max="11" width="10" style="30" customWidth="1"/>
    <col min="12" max="21" width="7.7109375" style="30" customWidth="1"/>
    <col min="22" max="16384" width="11.42578125" style="30"/>
  </cols>
  <sheetData>
    <row r="1" spans="2:21" ht="12.75" customHeight="1" x14ac:dyDescent="0.2">
      <c r="C1" s="30"/>
      <c r="D1" s="30"/>
      <c r="E1" s="30"/>
      <c r="H1" s="30"/>
    </row>
    <row r="2" spans="2:21" ht="18.75" x14ac:dyDescent="0.25">
      <c r="B2" s="42" t="s">
        <v>191</v>
      </c>
      <c r="C2" s="42"/>
      <c r="D2" s="43"/>
      <c r="E2" s="43"/>
      <c r="G2" s="43"/>
      <c r="H2" s="30"/>
    </row>
    <row r="3" spans="2:21" x14ac:dyDescent="0.2">
      <c r="B3" s="45"/>
      <c r="C3" s="45"/>
      <c r="D3" s="45"/>
      <c r="E3" s="45"/>
      <c r="H3" s="30"/>
    </row>
    <row r="4" spans="2:21" x14ac:dyDescent="0.2">
      <c r="B4" s="1" t="s">
        <v>199</v>
      </c>
      <c r="C4" s="135"/>
      <c r="D4" s="135"/>
      <c r="E4" s="135"/>
      <c r="F4" s="135"/>
      <c r="G4" s="135"/>
      <c r="H4" s="135"/>
      <c r="I4" s="135"/>
      <c r="K4" s="1" t="s">
        <v>190</v>
      </c>
    </row>
    <row r="5" spans="2:21" ht="12.75" customHeight="1" x14ac:dyDescent="0.2">
      <c r="C5" s="30"/>
      <c r="D5" s="30"/>
      <c r="E5" s="30"/>
      <c r="H5" s="30"/>
    </row>
    <row r="6" spans="2:21" s="44" customFormat="1" x14ac:dyDescent="0.2">
      <c r="B6" s="300" t="s">
        <v>159</v>
      </c>
      <c r="C6" s="278"/>
      <c r="D6" s="278"/>
      <c r="E6" s="278"/>
      <c r="F6" s="278"/>
      <c r="G6" s="278"/>
      <c r="H6" s="278"/>
      <c r="I6" s="279"/>
      <c r="J6" s="30"/>
      <c r="K6" s="300" t="s">
        <v>108</v>
      </c>
      <c r="L6" s="278"/>
      <c r="M6" s="278"/>
      <c r="N6" s="278"/>
      <c r="O6" s="278"/>
      <c r="P6" s="278"/>
      <c r="Q6" s="278"/>
      <c r="R6" s="278"/>
      <c r="S6" s="278"/>
      <c r="T6" s="278"/>
      <c r="U6" s="279"/>
    </row>
    <row r="7" spans="2:21" s="45" customFormat="1" x14ac:dyDescent="0.2">
      <c r="B7" s="291" t="s">
        <v>4</v>
      </c>
      <c r="C7" s="292"/>
      <c r="D7" s="292"/>
      <c r="E7" s="292"/>
      <c r="F7" s="292"/>
      <c r="G7" s="292"/>
      <c r="H7" s="292"/>
      <c r="I7" s="293"/>
      <c r="J7" s="30"/>
      <c r="K7" s="291" t="s">
        <v>4</v>
      </c>
      <c r="L7" s="292"/>
      <c r="M7" s="292"/>
      <c r="N7" s="292"/>
      <c r="O7" s="292"/>
      <c r="P7" s="292"/>
      <c r="Q7" s="292"/>
      <c r="R7" s="292"/>
      <c r="S7" s="292"/>
      <c r="T7" s="292"/>
      <c r="U7" s="293"/>
    </row>
    <row r="8" spans="2:21" ht="12.75" customHeight="1" x14ac:dyDescent="0.2">
      <c r="B8" s="46" t="s">
        <v>138</v>
      </c>
      <c r="C8" s="47" t="s">
        <v>129</v>
      </c>
      <c r="D8" s="47" t="s">
        <v>130</v>
      </c>
      <c r="E8" s="47" t="s">
        <v>131</v>
      </c>
      <c r="F8" s="47" t="s">
        <v>140</v>
      </c>
      <c r="G8" s="47" t="s">
        <v>141</v>
      </c>
      <c r="H8" s="47" t="s">
        <v>142</v>
      </c>
      <c r="I8" s="47" t="s">
        <v>143</v>
      </c>
      <c r="K8" s="46" t="s">
        <v>138</v>
      </c>
      <c r="L8" s="47" t="s">
        <v>130</v>
      </c>
      <c r="M8" s="47" t="s">
        <v>131</v>
      </c>
      <c r="N8" s="47" t="s">
        <v>140</v>
      </c>
      <c r="O8" s="47" t="s">
        <v>141</v>
      </c>
      <c r="P8" s="47" t="s">
        <v>142</v>
      </c>
      <c r="Q8" s="47" t="s">
        <v>143</v>
      </c>
      <c r="R8" s="47" t="s">
        <v>206</v>
      </c>
      <c r="S8" s="47" t="s">
        <v>207</v>
      </c>
      <c r="T8" s="47" t="s">
        <v>208</v>
      </c>
      <c r="U8" s="47" t="s">
        <v>209</v>
      </c>
    </row>
    <row r="9" spans="2:21" ht="12.75" customHeight="1" x14ac:dyDescent="0.2">
      <c r="B9" s="48">
        <v>2</v>
      </c>
      <c r="C9" s="207">
        <v>2.8000000000000003</v>
      </c>
      <c r="D9" s="207">
        <v>2.1999999999999997</v>
      </c>
      <c r="E9" s="207">
        <v>2.1</v>
      </c>
      <c r="F9" s="207">
        <v>2.2999999999999998</v>
      </c>
      <c r="G9" s="207">
        <v>2.5</v>
      </c>
      <c r="H9" s="207">
        <v>2.8000000000000003</v>
      </c>
      <c r="I9" s="121">
        <v>2.8000000000000003</v>
      </c>
      <c r="K9" s="50">
        <v>1</v>
      </c>
      <c r="L9" s="207">
        <v>3.63046973429597</v>
      </c>
      <c r="M9" s="207">
        <v>3.2842572325052499</v>
      </c>
      <c r="N9" s="207">
        <v>3.3448388154396698</v>
      </c>
      <c r="O9" s="207">
        <v>3.3536400366638701</v>
      </c>
      <c r="P9" s="207">
        <v>3.0981890608143998</v>
      </c>
      <c r="Q9" s="207">
        <v>2.9507179170809001</v>
      </c>
      <c r="R9" s="207">
        <v>2.9675357321187099</v>
      </c>
      <c r="S9" s="207">
        <v>2.9591457723847903</v>
      </c>
      <c r="T9" s="207">
        <v>2.9584567524163403</v>
      </c>
      <c r="U9" s="121">
        <v>2.9908488027398401</v>
      </c>
    </row>
    <row r="10" spans="2:21" ht="12.75" customHeight="1" x14ac:dyDescent="0.2">
      <c r="B10" s="48">
        <v>3</v>
      </c>
      <c r="C10" s="102">
        <v>2.9550120887327225</v>
      </c>
      <c r="D10" s="102">
        <v>3.2330321085594997</v>
      </c>
      <c r="E10" s="102">
        <v>1.9300000000000002</v>
      </c>
      <c r="F10" s="102">
        <v>2.5377355333692333</v>
      </c>
      <c r="G10" s="102">
        <v>0.90115394656736691</v>
      </c>
      <c r="H10" s="102">
        <v>2.320939806081356</v>
      </c>
      <c r="I10" s="121">
        <v>2.283684506881333</v>
      </c>
      <c r="K10" s="48">
        <v>2</v>
      </c>
      <c r="L10" s="102">
        <v>3.5999999999999996</v>
      </c>
      <c r="M10" s="102">
        <v>3.4000000000000004</v>
      </c>
      <c r="N10" s="102">
        <v>3.3000000000000003</v>
      </c>
      <c r="O10" s="102">
        <v>3.2</v>
      </c>
      <c r="P10" s="102">
        <v>3.2</v>
      </c>
      <c r="Q10" s="102">
        <v>3.2</v>
      </c>
      <c r="R10" s="102">
        <v>3.2</v>
      </c>
      <c r="S10" s="102">
        <v>3.2</v>
      </c>
      <c r="T10" s="102">
        <v>3.2</v>
      </c>
      <c r="U10" s="121">
        <v>3.2</v>
      </c>
    </row>
    <row r="11" spans="2:21" ht="12.75" customHeight="1" x14ac:dyDescent="0.2">
      <c r="B11" s="48">
        <v>4</v>
      </c>
      <c r="C11" s="102">
        <v>3</v>
      </c>
      <c r="D11" s="102">
        <v>2</v>
      </c>
      <c r="E11" s="102">
        <v>1.5</v>
      </c>
      <c r="F11" s="102">
        <v>1.7999999999999998</v>
      </c>
      <c r="G11" s="102">
        <v>1.7999999999999998</v>
      </c>
      <c r="H11" s="102">
        <v>1.7000000000000002</v>
      </c>
      <c r="I11" s="121">
        <v>1.7999999999999998</v>
      </c>
      <c r="K11" s="48">
        <v>3</v>
      </c>
      <c r="L11" s="211">
        <v>3.6521858450704547</v>
      </c>
      <c r="M11" s="211">
        <v>3.2456222342858609</v>
      </c>
      <c r="N11" s="211">
        <v>3.3261026011632611</v>
      </c>
      <c r="O11" s="211">
        <v>3.1534089189302783</v>
      </c>
      <c r="P11" s="211">
        <v>3.0767044594651392</v>
      </c>
      <c r="Q11" s="102">
        <v>3</v>
      </c>
      <c r="R11" s="102">
        <v>2.88</v>
      </c>
      <c r="S11" s="102">
        <v>2.78</v>
      </c>
      <c r="T11" s="102">
        <v>2.91</v>
      </c>
      <c r="U11" s="121">
        <v>3</v>
      </c>
    </row>
    <row r="12" spans="2:21" ht="12.75" customHeight="1" x14ac:dyDescent="0.2">
      <c r="B12" s="48">
        <v>5</v>
      </c>
      <c r="C12" s="102">
        <v>3.4521482551777893</v>
      </c>
      <c r="D12" s="102">
        <v>2.1676596581828189</v>
      </c>
      <c r="E12" s="102">
        <v>0.89266449194667086</v>
      </c>
      <c r="F12" s="102">
        <v>0.57762680588533399</v>
      </c>
      <c r="G12" s="102">
        <v>1.1845902246587325</v>
      </c>
      <c r="H12" s="102">
        <v>2.080549180963609</v>
      </c>
      <c r="I12" s="121">
        <v>2.8182312112379426</v>
      </c>
      <c r="K12" s="48">
        <v>4</v>
      </c>
      <c r="L12" s="102">
        <v>3.7992592732832802</v>
      </c>
      <c r="M12" s="102">
        <v>3.4878138407281303</v>
      </c>
      <c r="N12" s="102">
        <v>3.3561045241208398</v>
      </c>
      <c r="O12" s="102">
        <v>3.2637968744522601</v>
      </c>
      <c r="P12" s="102">
        <v>3.1158536801701797</v>
      </c>
      <c r="Q12" s="102">
        <v>3.1458766872432098</v>
      </c>
      <c r="R12" s="102">
        <v>3.10088681990743</v>
      </c>
      <c r="S12" s="102">
        <v>3.0119893388729597</v>
      </c>
      <c r="T12" s="102">
        <v>3.0225381666923501</v>
      </c>
      <c r="U12" s="121">
        <v>3.0134302848471899</v>
      </c>
    </row>
    <row r="13" spans="2:21" ht="12.75" customHeight="1" x14ac:dyDescent="0.2">
      <c r="B13" s="48">
        <v>6</v>
      </c>
      <c r="C13" s="102">
        <v>2.8837494746511112</v>
      </c>
      <c r="D13" s="102">
        <v>1.8937473939216716</v>
      </c>
      <c r="E13" s="102">
        <v>1.2471994939719906</v>
      </c>
      <c r="F13" s="102">
        <v>0.89443621024850017</v>
      </c>
      <c r="G13" s="102">
        <v>1.1086986355874018</v>
      </c>
      <c r="H13" s="102">
        <v>2.3981607400182838</v>
      </c>
      <c r="I13" s="121">
        <v>2.8196535278655119</v>
      </c>
      <c r="K13" s="48">
        <v>5</v>
      </c>
      <c r="L13" s="102">
        <v>3.7957659187155546</v>
      </c>
      <c r="M13" s="102">
        <v>3.7040499999999996</v>
      </c>
      <c r="N13" s="102">
        <v>3.67178</v>
      </c>
      <c r="O13" s="102">
        <v>3.6429299999999998</v>
      </c>
      <c r="P13" s="102">
        <v>3.6171500000000001</v>
      </c>
      <c r="Q13" s="102">
        <v>3.5941000000000001</v>
      </c>
      <c r="R13" s="102">
        <v>3.5735000000000001</v>
      </c>
      <c r="S13" s="102">
        <v>3.5550900000000003</v>
      </c>
      <c r="T13" s="102">
        <v>3.49</v>
      </c>
      <c r="U13" s="121">
        <v>3.45</v>
      </c>
    </row>
    <row r="14" spans="2:21" ht="12.75" customHeight="1" x14ac:dyDescent="0.2">
      <c r="B14" s="48">
        <v>7</v>
      </c>
      <c r="C14" s="102">
        <v>2</v>
      </c>
      <c r="D14" s="102">
        <v>2</v>
      </c>
      <c r="E14" s="102">
        <v>2.0500000000000003</v>
      </c>
      <c r="F14" s="102">
        <v>2.0500000000000003</v>
      </c>
      <c r="G14" s="102">
        <v>2.1</v>
      </c>
      <c r="H14" s="102">
        <v>2.1</v>
      </c>
      <c r="I14" s="121">
        <v>2.1</v>
      </c>
      <c r="K14" s="48">
        <v>6</v>
      </c>
      <c r="L14" s="102">
        <v>3.8051251123855101</v>
      </c>
      <c r="M14" s="102">
        <v>3.34044876717177</v>
      </c>
      <c r="N14" s="102">
        <v>3.3855215717765597</v>
      </c>
      <c r="O14" s="102">
        <v>3.1560242203670499</v>
      </c>
      <c r="P14" s="102">
        <v>3.0214947969990202</v>
      </c>
      <c r="Q14" s="102">
        <v>2.9002538616646998</v>
      </c>
      <c r="R14" s="102">
        <v>2.8021551041939698</v>
      </c>
      <c r="S14" s="102">
        <v>3.0191991815655803</v>
      </c>
      <c r="T14" s="102">
        <v>2.91628986335619</v>
      </c>
      <c r="U14" s="121">
        <v>3.0020539494017999</v>
      </c>
    </row>
    <row r="15" spans="2:21" ht="12.75" customHeight="1" x14ac:dyDescent="0.2">
      <c r="B15" s="48">
        <v>11</v>
      </c>
      <c r="C15" s="102">
        <v>3</v>
      </c>
      <c r="D15" s="102">
        <v>2.2999999999999998</v>
      </c>
      <c r="E15" s="102">
        <v>2</v>
      </c>
      <c r="F15" s="102">
        <v>1.934609039226487</v>
      </c>
      <c r="G15" s="102">
        <v>2.1303705351084687</v>
      </c>
      <c r="H15" s="102">
        <v>1.9227649158622313</v>
      </c>
      <c r="I15" s="121">
        <v>2.0842702837182543</v>
      </c>
      <c r="K15" s="48">
        <v>7</v>
      </c>
      <c r="L15" s="102">
        <v>3.75</v>
      </c>
      <c r="M15" s="102">
        <v>3.65</v>
      </c>
      <c r="N15" s="102">
        <v>3.55</v>
      </c>
      <c r="O15" s="102">
        <v>3.25</v>
      </c>
      <c r="P15" s="102">
        <v>3.35</v>
      </c>
      <c r="Q15" s="102">
        <v>3.15</v>
      </c>
      <c r="R15" s="102">
        <v>3.3000000000000003</v>
      </c>
      <c r="S15" s="102">
        <v>3.2</v>
      </c>
      <c r="T15" s="102">
        <v>3.0999999999999996</v>
      </c>
      <c r="U15" s="121">
        <v>3.0000000000000004</v>
      </c>
    </row>
    <row r="16" spans="2:21" ht="12.75" customHeight="1" x14ac:dyDescent="0.2">
      <c r="B16" s="48">
        <v>12</v>
      </c>
      <c r="C16" s="102">
        <v>2.9550120887327225</v>
      </c>
      <c r="D16" s="102">
        <v>2.9728808282204255</v>
      </c>
      <c r="E16" s="102">
        <v>1.4020489756229715</v>
      </c>
      <c r="F16" s="102">
        <v>0.97901864959999418</v>
      </c>
      <c r="G16" s="102">
        <v>2.2899838921331517</v>
      </c>
      <c r="H16" s="102">
        <v>1.7049968027873952</v>
      </c>
      <c r="I16" s="121">
        <v>2.1699983615725671</v>
      </c>
      <c r="K16" s="48">
        <v>9</v>
      </c>
      <c r="L16" s="102">
        <v>3.9699999999999998</v>
      </c>
      <c r="M16" s="102">
        <v>3.7600000000000002</v>
      </c>
      <c r="N16" s="102">
        <v>3.6999999999999997</v>
      </c>
      <c r="O16" s="102">
        <v>3.5000000000000004</v>
      </c>
      <c r="P16" s="102">
        <v>3</v>
      </c>
      <c r="Q16" s="102">
        <v>3</v>
      </c>
      <c r="R16" s="102">
        <v>3</v>
      </c>
      <c r="S16" s="102">
        <v>3</v>
      </c>
      <c r="T16" s="102">
        <v>3</v>
      </c>
      <c r="U16" s="121">
        <v>3</v>
      </c>
    </row>
    <row r="17" spans="1:28" ht="12.75" customHeight="1" x14ac:dyDescent="0.25">
      <c r="B17" s="48">
        <v>14</v>
      </c>
      <c r="C17" s="102">
        <v>2.67</v>
      </c>
      <c r="D17" s="102">
        <v>2.35</v>
      </c>
      <c r="E17" s="102">
        <v>2.12</v>
      </c>
      <c r="F17" s="102">
        <v>2.46</v>
      </c>
      <c r="G17" s="102">
        <v>2.06</v>
      </c>
      <c r="H17" s="102">
        <v>1.77</v>
      </c>
      <c r="I17" s="121">
        <v>2.21</v>
      </c>
      <c r="K17" s="48">
        <v>11</v>
      </c>
      <c r="L17" s="212">
        <v>3.5326754641912999</v>
      </c>
      <c r="M17" s="212">
        <v>3.1347566309463981</v>
      </c>
      <c r="N17" s="212">
        <v>3.1888279653923068</v>
      </c>
      <c r="O17" s="212">
        <v>3.2492482520995338</v>
      </c>
      <c r="P17" s="212">
        <v>3.0436123196587062</v>
      </c>
      <c r="Q17" s="212">
        <v>2.9636694932090109</v>
      </c>
      <c r="R17" s="212">
        <v>2.9738804405113513</v>
      </c>
      <c r="S17" s="212">
        <v>3.0322180999954043</v>
      </c>
      <c r="T17" s="212">
        <v>3</v>
      </c>
      <c r="U17" s="213">
        <v>3</v>
      </c>
    </row>
    <row r="18" spans="1:28" ht="12.75" customHeight="1" x14ac:dyDescent="0.2">
      <c r="B18" s="48">
        <v>15</v>
      </c>
      <c r="C18" s="102">
        <v>2.9550120887327225</v>
      </c>
      <c r="D18" s="102">
        <v>2.725120574469897</v>
      </c>
      <c r="E18" s="102">
        <v>2.3096930639398661</v>
      </c>
      <c r="F18" s="102">
        <v>2.0368980939409864</v>
      </c>
      <c r="G18" s="102">
        <v>3.1140299964352636</v>
      </c>
      <c r="H18" s="102">
        <v>2.2847100632490847</v>
      </c>
      <c r="I18" s="121">
        <v>2.2594058160463337</v>
      </c>
      <c r="K18" s="48">
        <v>12</v>
      </c>
      <c r="L18" s="102">
        <v>3.9697947949688617</v>
      </c>
      <c r="M18" s="102">
        <v>3.7594345121894968</v>
      </c>
      <c r="N18" s="102">
        <v>3.6975245891003317</v>
      </c>
      <c r="O18" s="102">
        <v>3.5492212673749135</v>
      </c>
      <c r="P18" s="102">
        <v>3.036093147063279</v>
      </c>
      <c r="Q18" s="102">
        <v>2.9637544263063642</v>
      </c>
      <c r="R18" s="102">
        <v>3</v>
      </c>
      <c r="S18" s="102">
        <v>3</v>
      </c>
      <c r="T18" s="102">
        <v>3</v>
      </c>
      <c r="U18" s="121">
        <v>3</v>
      </c>
    </row>
    <row r="19" spans="1:28" ht="12.75" customHeight="1" x14ac:dyDescent="0.2">
      <c r="B19" s="48">
        <v>16</v>
      </c>
      <c r="C19" s="102">
        <v>2.9550120887327225</v>
      </c>
      <c r="D19" s="102">
        <v>2.3801866877296574</v>
      </c>
      <c r="E19" s="102">
        <v>2.4082821114068231</v>
      </c>
      <c r="F19" s="102">
        <v>2.3867649124198032</v>
      </c>
      <c r="G19" s="102">
        <v>2.6431355411575375</v>
      </c>
      <c r="H19" s="102">
        <v>2.634120291707176</v>
      </c>
      <c r="I19" s="121">
        <v>2.5047732647684784</v>
      </c>
      <c r="K19" s="48">
        <v>14</v>
      </c>
      <c r="L19" s="102">
        <v>3.5699999999999994</v>
      </c>
      <c r="M19" s="102">
        <v>3.51</v>
      </c>
      <c r="N19" s="102">
        <v>3.06</v>
      </c>
      <c r="O19" s="102">
        <v>3.01</v>
      </c>
      <c r="P19" s="102">
        <v>3.03</v>
      </c>
      <c r="Q19" s="102">
        <v>3.05</v>
      </c>
      <c r="R19" s="102">
        <v>2.98</v>
      </c>
      <c r="S19" s="102">
        <v>3.01</v>
      </c>
      <c r="T19" s="102">
        <v>3.06</v>
      </c>
      <c r="U19" s="121">
        <v>3.01</v>
      </c>
    </row>
    <row r="20" spans="1:28" ht="12.75" customHeight="1" x14ac:dyDescent="0.2">
      <c r="B20" s="48">
        <v>17</v>
      </c>
      <c r="C20" s="102">
        <v>3</v>
      </c>
      <c r="D20" s="102">
        <v>2.6</v>
      </c>
      <c r="E20" s="102">
        <v>2.1</v>
      </c>
      <c r="F20" s="102">
        <v>2</v>
      </c>
      <c r="G20" s="102">
        <v>2.1</v>
      </c>
      <c r="H20" s="102">
        <v>2</v>
      </c>
      <c r="I20" s="121">
        <v>2.1</v>
      </c>
      <c r="K20" s="48">
        <v>15</v>
      </c>
      <c r="L20" s="102">
        <v>4.0376388476787151</v>
      </c>
      <c r="M20" s="102">
        <v>3.8769036511466348</v>
      </c>
      <c r="N20" s="102">
        <v>3.7325819695269713</v>
      </c>
      <c r="O20" s="102">
        <v>3.2444000877983825</v>
      </c>
      <c r="P20" s="102">
        <v>2.9028361078658582</v>
      </c>
      <c r="Q20" s="102">
        <v>2.9369660959202015</v>
      </c>
      <c r="R20" s="102">
        <v>3.0737258537839596</v>
      </c>
      <c r="S20" s="102">
        <v>3.1764234107891198</v>
      </c>
      <c r="T20" s="102">
        <v>3.0395972195992993</v>
      </c>
      <c r="U20" s="121">
        <v>3.0395972195993215</v>
      </c>
    </row>
    <row r="21" spans="1:28" ht="12.75" customHeight="1" x14ac:dyDescent="0.2">
      <c r="B21" s="48">
        <v>18</v>
      </c>
      <c r="C21" s="102">
        <v>2.9899999999999998</v>
      </c>
      <c r="D21" s="102">
        <v>2.4500000000000002</v>
      </c>
      <c r="E21" s="102">
        <v>1.35</v>
      </c>
      <c r="F21" s="102">
        <v>2.6100000000000003</v>
      </c>
      <c r="G21" s="102">
        <v>1.22</v>
      </c>
      <c r="H21" s="102">
        <v>1.95</v>
      </c>
      <c r="I21" s="121">
        <v>2.8332017888265781</v>
      </c>
      <c r="K21" s="48">
        <v>16</v>
      </c>
      <c r="L21" s="102">
        <v>3.736336998071188</v>
      </c>
      <c r="M21" s="102">
        <v>3.4830398887294667</v>
      </c>
      <c r="N21" s="102">
        <v>3.6321809544973771</v>
      </c>
      <c r="O21" s="102">
        <v>3.4153351659395703</v>
      </c>
      <c r="P21" s="102">
        <v>3.0043173867845496</v>
      </c>
      <c r="Q21" s="102">
        <v>2.6096999551512345</v>
      </c>
      <c r="R21" s="102">
        <v>2.5805305681464663</v>
      </c>
      <c r="S21" s="102">
        <v>2.7369613029206485</v>
      </c>
      <c r="T21" s="102">
        <v>2.871481618298799</v>
      </c>
      <c r="U21" s="121">
        <v>2.9709385697763269</v>
      </c>
    </row>
    <row r="22" spans="1:28" ht="12.75" customHeight="1" x14ac:dyDescent="0.2">
      <c r="B22" s="49">
        <v>19</v>
      </c>
      <c r="C22" s="103">
        <v>2.6</v>
      </c>
      <c r="D22" s="103">
        <v>2.2999999999999998</v>
      </c>
      <c r="E22" s="103">
        <v>2.5</v>
      </c>
      <c r="F22" s="103">
        <v>2.6</v>
      </c>
      <c r="G22" s="103">
        <v>2.8000000000000003</v>
      </c>
      <c r="H22" s="103">
        <v>2.9000000000000004</v>
      </c>
      <c r="I22" s="205">
        <v>3</v>
      </c>
      <c r="K22" s="48">
        <v>17</v>
      </c>
      <c r="L22" s="102">
        <v>4.05</v>
      </c>
      <c r="M22" s="102">
        <v>3.8</v>
      </c>
      <c r="N22" s="102">
        <v>3.5000000000000004</v>
      </c>
      <c r="O22" s="102">
        <v>3.4000000000000004</v>
      </c>
      <c r="P22" s="102">
        <v>3.2</v>
      </c>
      <c r="Q22" s="102">
        <v>3.2</v>
      </c>
      <c r="R22" s="102">
        <v>3.2</v>
      </c>
      <c r="S22" s="102">
        <v>3.1</v>
      </c>
      <c r="T22" s="102">
        <v>3.1</v>
      </c>
      <c r="U22" s="121">
        <v>3.1</v>
      </c>
    </row>
    <row r="23" spans="1:28" x14ac:dyDescent="0.2">
      <c r="K23" s="48">
        <v>18</v>
      </c>
      <c r="L23" s="102">
        <v>3.54</v>
      </c>
      <c r="M23" s="102">
        <v>3.2199999999999998</v>
      </c>
      <c r="N23" s="102">
        <v>3.1300000000000003</v>
      </c>
      <c r="O23" s="102">
        <v>3.19</v>
      </c>
      <c r="P23" s="102">
        <v>3</v>
      </c>
      <c r="Q23" s="102">
        <v>2.86</v>
      </c>
      <c r="R23" s="102">
        <v>2.98</v>
      </c>
      <c r="S23" s="102">
        <v>3.02</v>
      </c>
      <c r="T23" s="102">
        <v>2.9899999999999998</v>
      </c>
      <c r="U23" s="121">
        <v>3.01</v>
      </c>
    </row>
    <row r="24" spans="1:28" ht="12.75" customHeight="1" x14ac:dyDescent="0.2">
      <c r="B24" s="274" t="s">
        <v>196</v>
      </c>
      <c r="C24" s="274"/>
      <c r="D24" s="274"/>
      <c r="E24" s="274"/>
      <c r="F24" s="274"/>
      <c r="G24" s="274"/>
      <c r="H24" s="274"/>
      <c r="I24" s="274"/>
      <c r="K24" s="49">
        <v>19</v>
      </c>
      <c r="L24" s="103">
        <v>3.6687307630466197</v>
      </c>
      <c r="M24" s="103">
        <v>3.5179220146841694</v>
      </c>
      <c r="N24" s="103">
        <v>3.5041435349308099</v>
      </c>
      <c r="O24" s="103">
        <v>3.5009374308623498</v>
      </c>
      <c r="P24" s="103">
        <v>3.4768928606120602</v>
      </c>
      <c r="Q24" s="103">
        <v>3.4343440188017405</v>
      </c>
      <c r="R24" s="103">
        <v>3.37779891844764</v>
      </c>
      <c r="S24" s="103">
        <v>3.3106673298554852</v>
      </c>
      <c r="T24" s="103">
        <v>3.2355283346507653</v>
      </c>
      <c r="U24" s="205">
        <v>3.2543326982618304</v>
      </c>
    </row>
    <row r="25" spans="1:28" ht="46.5" customHeight="1" x14ac:dyDescent="0.2">
      <c r="B25" s="274"/>
      <c r="C25" s="274"/>
      <c r="D25" s="274"/>
      <c r="E25" s="274"/>
      <c r="F25" s="274"/>
      <c r="G25" s="274"/>
      <c r="H25" s="274"/>
      <c r="I25" s="274"/>
      <c r="K25" s="301" t="s">
        <v>197</v>
      </c>
      <c r="L25" s="302"/>
      <c r="M25" s="302"/>
      <c r="N25" s="302"/>
      <c r="O25" s="302"/>
      <c r="P25" s="302"/>
      <c r="Q25" s="302"/>
      <c r="R25" s="302"/>
      <c r="S25" s="302"/>
      <c r="T25" s="302"/>
      <c r="U25" s="302"/>
      <c r="X25" s="187"/>
    </row>
    <row r="26" spans="1:28" ht="12.75" customHeight="1" x14ac:dyDescent="0.2">
      <c r="B26" s="274"/>
      <c r="C26" s="274"/>
      <c r="D26" s="274"/>
      <c r="E26" s="274"/>
      <c r="F26" s="274"/>
      <c r="G26" s="274"/>
      <c r="H26" s="274"/>
      <c r="I26" s="274"/>
      <c r="K26" s="295"/>
      <c r="L26" s="295"/>
      <c r="M26" s="295"/>
      <c r="N26" s="295"/>
      <c r="O26" s="295"/>
      <c r="P26" s="295"/>
      <c r="Q26" s="295"/>
      <c r="R26" s="295"/>
      <c r="S26" s="295"/>
      <c r="T26" s="295"/>
      <c r="U26" s="295"/>
      <c r="X26" s="187"/>
    </row>
    <row r="27" spans="1:28" ht="12.75" customHeight="1" x14ac:dyDescent="0.2">
      <c r="B27" s="56"/>
      <c r="C27" s="56"/>
      <c r="D27" s="56"/>
      <c r="E27" s="56"/>
      <c r="F27" s="56"/>
      <c r="G27" s="56"/>
      <c r="H27" s="56"/>
      <c r="I27" s="56"/>
      <c r="K27" s="274"/>
      <c r="L27" s="299"/>
      <c r="M27" s="299"/>
      <c r="N27" s="299"/>
      <c r="O27" s="299"/>
      <c r="P27" s="299"/>
      <c r="Q27" s="299"/>
      <c r="R27" s="299"/>
      <c r="S27" s="299"/>
      <c r="T27" s="299"/>
      <c r="U27" s="299"/>
      <c r="X27" s="187"/>
    </row>
    <row r="28" spans="1:28" ht="12.75" customHeight="1" x14ac:dyDescent="0.25">
      <c r="B28" s="161"/>
      <c r="C28" s="182"/>
      <c r="D28" s="112"/>
      <c r="E28" s="112"/>
      <c r="F28" s="112"/>
      <c r="G28" s="52"/>
      <c r="H28" s="112"/>
      <c r="I28" s="112"/>
      <c r="K28" s="299"/>
      <c r="L28" s="299"/>
      <c r="M28" s="299"/>
      <c r="N28" s="299"/>
      <c r="O28" s="299"/>
      <c r="P28" s="299"/>
      <c r="Q28" s="299"/>
      <c r="R28" s="299"/>
      <c r="S28" s="299"/>
      <c r="T28" s="299"/>
      <c r="U28" s="299"/>
      <c r="X28" s="187"/>
    </row>
    <row r="29" spans="1:28" ht="49.5" customHeight="1" x14ac:dyDescent="0.25">
      <c r="B29" s="161"/>
      <c r="C29" s="182"/>
      <c r="D29" s="112"/>
      <c r="E29" s="112"/>
      <c r="F29" s="112"/>
      <c r="G29" s="52"/>
      <c r="H29" s="112"/>
      <c r="I29" s="112"/>
      <c r="K29" s="163"/>
      <c r="L29" s="112"/>
      <c r="M29" s="112"/>
      <c r="N29" s="112"/>
      <c r="O29" s="112"/>
      <c r="P29" s="112"/>
      <c r="Q29" s="112"/>
      <c r="R29" s="112"/>
      <c r="S29" s="112"/>
      <c r="T29" s="112"/>
      <c r="U29" s="112"/>
      <c r="X29" s="187"/>
    </row>
    <row r="30" spans="1:28" ht="12.75" customHeight="1" x14ac:dyDescent="0.25">
      <c r="B30" s="161"/>
      <c r="C30" s="209"/>
      <c r="D30" s="209"/>
      <c r="E30" s="209"/>
      <c r="F30" s="209"/>
      <c r="G30" s="209"/>
      <c r="H30" s="209"/>
      <c r="I30" s="209"/>
      <c r="K30" s="163"/>
      <c r="L30" s="210"/>
      <c r="M30" s="210"/>
      <c r="N30" s="210"/>
      <c r="O30" s="210"/>
      <c r="P30" s="210"/>
      <c r="Q30" s="210"/>
      <c r="R30" s="210"/>
      <c r="S30" s="210"/>
      <c r="T30" s="210"/>
      <c r="U30" s="210"/>
      <c r="V30" s="181"/>
      <c r="X30" s="187"/>
    </row>
    <row r="31" spans="1:28" ht="12.75" customHeight="1" x14ac:dyDescent="0.25">
      <c r="B31" s="161"/>
      <c r="C31" s="209"/>
      <c r="D31" s="209"/>
      <c r="E31" s="209"/>
      <c r="F31" s="209"/>
      <c r="G31" s="209"/>
      <c r="H31" s="209"/>
      <c r="I31" s="209"/>
      <c r="K31" s="163"/>
      <c r="L31" s="210"/>
      <c r="M31" s="210"/>
      <c r="N31" s="210"/>
      <c r="O31" s="210"/>
      <c r="P31" s="210"/>
      <c r="Q31" s="210"/>
      <c r="R31" s="210"/>
      <c r="S31" s="210"/>
      <c r="T31" s="210"/>
      <c r="U31" s="210"/>
      <c r="V31" s="181"/>
      <c r="X31" s="187"/>
      <c r="Y31" s="56"/>
    </row>
    <row r="32" spans="1:28" ht="12.75" customHeight="1" x14ac:dyDescent="0.25">
      <c r="A32" s="56"/>
      <c r="B32" s="161"/>
      <c r="C32" s="209"/>
      <c r="D32" s="209"/>
      <c r="E32" s="209"/>
      <c r="F32" s="209"/>
      <c r="G32" s="209"/>
      <c r="H32" s="209"/>
      <c r="I32" s="209"/>
      <c r="J32" s="56"/>
      <c r="K32" s="163"/>
      <c r="L32" s="210"/>
      <c r="M32" s="210"/>
      <c r="N32" s="210"/>
      <c r="O32" s="210"/>
      <c r="P32" s="210"/>
      <c r="Q32" s="210"/>
      <c r="R32" s="210"/>
      <c r="S32" s="210"/>
      <c r="T32" s="210"/>
      <c r="U32" s="210"/>
      <c r="V32" s="181"/>
      <c r="W32" s="56"/>
      <c r="X32" s="188"/>
      <c r="Y32" s="112"/>
      <c r="Z32" s="56"/>
      <c r="AA32" s="56"/>
      <c r="AB32" s="56"/>
    </row>
    <row r="33" spans="1:28" ht="12.75" customHeight="1" x14ac:dyDescent="0.25">
      <c r="A33" s="112"/>
      <c r="B33" s="161"/>
      <c r="C33" s="209"/>
      <c r="D33" s="209"/>
      <c r="E33" s="209"/>
      <c r="F33" s="209"/>
      <c r="G33" s="209"/>
      <c r="H33" s="209"/>
      <c r="I33" s="209"/>
      <c r="J33" s="112"/>
      <c r="K33" s="163"/>
      <c r="L33" s="210"/>
      <c r="M33" s="210"/>
      <c r="N33" s="210"/>
      <c r="O33" s="210"/>
      <c r="P33" s="210"/>
      <c r="Q33" s="210"/>
      <c r="R33" s="210"/>
      <c r="S33" s="210"/>
      <c r="T33" s="210"/>
      <c r="U33" s="210"/>
      <c r="V33" s="181"/>
      <c r="W33" s="112"/>
      <c r="X33" s="186"/>
      <c r="Y33" s="112"/>
      <c r="Z33" s="112"/>
      <c r="AA33" s="112"/>
      <c r="AB33" s="112"/>
    </row>
    <row r="34" spans="1:28" ht="30.75" customHeight="1" x14ac:dyDescent="0.25">
      <c r="A34" s="112"/>
      <c r="B34" s="162"/>
      <c r="C34" s="209"/>
      <c r="D34" s="209"/>
      <c r="E34" s="209"/>
      <c r="F34" s="209"/>
      <c r="G34" s="209"/>
      <c r="H34" s="209"/>
      <c r="I34" s="209"/>
      <c r="J34" s="112"/>
      <c r="K34" s="163"/>
      <c r="L34" s="210"/>
      <c r="M34" s="210"/>
      <c r="N34" s="210"/>
      <c r="O34" s="210"/>
      <c r="P34" s="210"/>
      <c r="Q34" s="210"/>
      <c r="R34" s="210"/>
      <c r="S34" s="210"/>
      <c r="T34" s="210"/>
      <c r="U34" s="210"/>
      <c r="V34" s="181"/>
      <c r="W34" s="112"/>
      <c r="X34" s="186"/>
      <c r="Z34" s="112"/>
      <c r="AA34" s="112"/>
      <c r="AB34" s="112"/>
    </row>
    <row r="35" spans="1:28" ht="12.75" customHeight="1" x14ac:dyDescent="0.25">
      <c r="A35" s="112"/>
      <c r="C35" s="209"/>
      <c r="D35" s="209"/>
      <c r="E35" s="209"/>
      <c r="F35" s="209"/>
      <c r="G35" s="209"/>
      <c r="H35" s="209"/>
      <c r="I35" s="209"/>
      <c r="J35" s="112"/>
      <c r="K35" s="164"/>
      <c r="L35" s="210"/>
      <c r="M35" s="210"/>
      <c r="N35" s="210"/>
      <c r="O35" s="210"/>
      <c r="P35" s="210"/>
      <c r="Q35" s="210"/>
      <c r="R35" s="210"/>
      <c r="S35" s="210"/>
      <c r="T35" s="210"/>
      <c r="U35" s="210"/>
      <c r="V35" s="181"/>
      <c r="W35" s="112"/>
      <c r="X35" s="112"/>
      <c r="Y35" s="112"/>
      <c r="Z35" s="112"/>
      <c r="AA35" s="112"/>
      <c r="AB35" s="112"/>
    </row>
    <row r="36" spans="1:28" ht="12.75" customHeight="1" x14ac:dyDescent="0.25">
      <c r="A36" s="112"/>
      <c r="C36" s="209"/>
      <c r="D36" s="209"/>
      <c r="E36" s="209"/>
      <c r="F36" s="209"/>
      <c r="G36" s="209"/>
      <c r="H36" s="209"/>
      <c r="I36" s="209"/>
      <c r="J36" s="112"/>
      <c r="K36" s="164"/>
      <c r="L36" s="210"/>
      <c r="M36" s="210"/>
      <c r="N36" s="210"/>
      <c r="O36" s="210"/>
      <c r="P36" s="210"/>
      <c r="Q36" s="210"/>
      <c r="R36" s="210"/>
      <c r="S36" s="210"/>
      <c r="T36" s="210"/>
      <c r="U36" s="210"/>
      <c r="V36" s="181"/>
      <c r="W36" s="112"/>
      <c r="X36" s="112"/>
      <c r="Y36" s="112"/>
      <c r="Z36" s="112"/>
      <c r="AA36" s="112"/>
      <c r="AB36" s="112"/>
    </row>
    <row r="37" spans="1:28" ht="12.75" customHeight="1" x14ac:dyDescent="0.25">
      <c r="A37" s="112"/>
      <c r="C37" s="209"/>
      <c r="D37" s="209"/>
      <c r="E37" s="209"/>
      <c r="F37" s="209"/>
      <c r="G37" s="209"/>
      <c r="H37" s="209"/>
      <c r="I37" s="209"/>
      <c r="J37" s="112"/>
      <c r="K37" s="164"/>
      <c r="L37" s="210"/>
      <c r="M37" s="210"/>
      <c r="N37" s="210"/>
      <c r="O37" s="210"/>
      <c r="P37" s="210"/>
      <c r="Q37" s="210"/>
      <c r="R37" s="210"/>
      <c r="S37" s="210"/>
      <c r="T37" s="210"/>
      <c r="U37" s="210"/>
      <c r="V37" s="181"/>
      <c r="W37" s="112"/>
      <c r="X37" s="112"/>
      <c r="Y37" s="112"/>
      <c r="Z37" s="112"/>
      <c r="AA37" s="112"/>
      <c r="AB37" s="112"/>
    </row>
    <row r="38" spans="1:28" ht="12.75" customHeight="1" x14ac:dyDescent="0.25">
      <c r="A38" s="112"/>
      <c r="C38" s="209"/>
      <c r="D38" s="209"/>
      <c r="E38" s="209"/>
      <c r="F38" s="209"/>
      <c r="G38" s="209"/>
      <c r="H38" s="209"/>
      <c r="I38" s="209"/>
      <c r="J38" s="112"/>
      <c r="K38" s="164"/>
      <c r="L38" s="210"/>
      <c r="M38" s="210"/>
      <c r="N38" s="210"/>
      <c r="O38" s="210"/>
      <c r="P38" s="210"/>
      <c r="Q38" s="210"/>
      <c r="R38" s="210"/>
      <c r="S38" s="210"/>
      <c r="T38" s="210"/>
      <c r="U38" s="210"/>
      <c r="V38" s="181"/>
      <c r="W38" s="112"/>
      <c r="X38" s="112"/>
      <c r="Y38" s="112"/>
      <c r="Z38" s="112"/>
      <c r="AA38" s="112"/>
      <c r="AB38" s="112"/>
    </row>
    <row r="39" spans="1:28" ht="12.75" customHeight="1" x14ac:dyDescent="0.25">
      <c r="C39" s="209"/>
      <c r="D39" s="209"/>
      <c r="E39" s="209"/>
      <c r="F39" s="209"/>
      <c r="G39" s="209"/>
      <c r="H39" s="209"/>
      <c r="I39" s="209"/>
      <c r="K39" s="114"/>
      <c r="L39" s="210"/>
      <c r="M39" s="210"/>
      <c r="N39" s="210"/>
      <c r="O39" s="210"/>
      <c r="P39" s="210"/>
      <c r="Q39" s="210"/>
      <c r="R39" s="210"/>
      <c r="S39" s="210"/>
      <c r="T39" s="210"/>
      <c r="U39" s="210"/>
      <c r="V39" s="181"/>
    </row>
    <row r="40" spans="1:28" ht="12.75" customHeight="1" x14ac:dyDescent="0.25">
      <c r="C40" s="209"/>
      <c r="D40" s="209"/>
      <c r="E40" s="209"/>
      <c r="F40" s="209"/>
      <c r="G40" s="209"/>
      <c r="H40" s="209"/>
      <c r="I40" s="209"/>
      <c r="K40" s="114"/>
      <c r="L40" s="210"/>
      <c r="M40" s="210"/>
      <c r="N40" s="210"/>
      <c r="O40" s="210"/>
      <c r="P40" s="210"/>
      <c r="Q40" s="210"/>
      <c r="R40" s="210"/>
      <c r="S40" s="210"/>
      <c r="T40" s="210"/>
      <c r="U40" s="210"/>
      <c r="V40" s="181"/>
      <c r="W40" s="113"/>
      <c r="X40" s="113"/>
      <c r="Y40" s="113"/>
      <c r="Z40" s="113"/>
      <c r="AA40" s="113"/>
      <c r="AB40" s="113"/>
    </row>
    <row r="41" spans="1:28" ht="12.75" customHeight="1" x14ac:dyDescent="0.25">
      <c r="C41" s="209"/>
      <c r="D41" s="209"/>
      <c r="E41" s="209"/>
      <c r="F41" s="209"/>
      <c r="G41" s="209"/>
      <c r="H41" s="209"/>
      <c r="I41" s="209"/>
      <c r="K41" s="114"/>
      <c r="L41" s="210"/>
      <c r="M41" s="210"/>
      <c r="N41" s="210"/>
      <c r="O41" s="210"/>
      <c r="P41" s="210"/>
      <c r="Q41" s="210"/>
      <c r="R41" s="210"/>
      <c r="S41" s="210"/>
      <c r="T41" s="210"/>
      <c r="U41" s="210"/>
      <c r="V41" s="181"/>
      <c r="W41" s="113"/>
      <c r="X41" s="113"/>
      <c r="Y41" s="113"/>
      <c r="Z41" s="113"/>
      <c r="AA41" s="113"/>
      <c r="AB41" s="113"/>
    </row>
    <row r="42" spans="1:28" ht="12.75" customHeight="1" x14ac:dyDescent="0.25">
      <c r="C42" s="209"/>
      <c r="D42" s="209"/>
      <c r="E42" s="209"/>
      <c r="F42" s="209"/>
      <c r="G42" s="209"/>
      <c r="H42" s="209"/>
      <c r="I42" s="209"/>
      <c r="K42" s="114"/>
      <c r="L42" s="210"/>
      <c r="M42" s="210"/>
      <c r="N42" s="210"/>
      <c r="O42" s="210"/>
      <c r="P42" s="210"/>
      <c r="Q42" s="210"/>
      <c r="R42" s="210"/>
      <c r="S42" s="210"/>
      <c r="T42" s="210"/>
      <c r="U42" s="210"/>
      <c r="V42" s="181"/>
      <c r="W42" s="113"/>
      <c r="X42" s="113"/>
      <c r="Y42" s="113"/>
      <c r="Z42" s="113"/>
      <c r="AA42" s="113"/>
      <c r="AB42" s="113"/>
    </row>
    <row r="43" spans="1:28" ht="12.75" customHeight="1" x14ac:dyDescent="0.25">
      <c r="C43" s="209"/>
      <c r="D43" s="209"/>
      <c r="E43" s="209"/>
      <c r="F43" s="209"/>
      <c r="G43" s="209"/>
      <c r="H43" s="209"/>
      <c r="I43" s="209"/>
      <c r="K43" s="114"/>
      <c r="L43" s="210"/>
      <c r="M43" s="210"/>
      <c r="N43" s="210"/>
      <c r="O43" s="210"/>
      <c r="P43" s="210"/>
      <c r="Q43" s="210"/>
      <c r="R43" s="210"/>
      <c r="S43" s="210"/>
      <c r="T43" s="210"/>
      <c r="U43" s="210"/>
      <c r="V43" s="181"/>
    </row>
    <row r="44" spans="1:28" ht="12.75" customHeight="1" x14ac:dyDescent="0.25">
      <c r="C44" s="182"/>
      <c r="D44" s="182"/>
      <c r="E44" s="182"/>
      <c r="F44" s="182"/>
      <c r="G44" s="182"/>
      <c r="H44" s="182"/>
      <c r="I44" s="182"/>
      <c r="K44" s="114"/>
      <c r="L44" s="210"/>
      <c r="M44" s="210"/>
      <c r="N44" s="210"/>
      <c r="O44" s="210"/>
      <c r="P44" s="210"/>
      <c r="Q44" s="210"/>
      <c r="R44" s="210"/>
      <c r="S44" s="210"/>
      <c r="T44" s="210"/>
      <c r="U44" s="210"/>
      <c r="V44" s="181"/>
    </row>
    <row r="45" spans="1:28" ht="15" x14ac:dyDescent="0.25">
      <c r="C45" s="182"/>
      <c r="D45" s="182"/>
      <c r="E45" s="182"/>
      <c r="F45" s="182"/>
      <c r="G45" s="182"/>
      <c r="H45" s="182"/>
      <c r="I45" s="182"/>
      <c r="K45" s="114"/>
      <c r="L45" s="210"/>
      <c r="M45" s="210"/>
      <c r="N45" s="210"/>
      <c r="O45" s="210"/>
      <c r="P45" s="210"/>
      <c r="Q45" s="210"/>
      <c r="R45" s="210"/>
      <c r="S45" s="210"/>
      <c r="T45" s="210"/>
      <c r="U45" s="210"/>
      <c r="V45" s="181"/>
    </row>
    <row r="46" spans="1:28" ht="15" x14ac:dyDescent="0.25">
      <c r="C46" s="182"/>
      <c r="D46" s="182"/>
      <c r="E46" s="182"/>
      <c r="F46" s="182"/>
      <c r="G46" s="182"/>
      <c r="H46" s="182"/>
      <c r="I46" s="182"/>
      <c r="K46" s="114"/>
      <c r="L46" s="181"/>
      <c r="M46" s="181"/>
      <c r="N46" s="181"/>
      <c r="O46" s="181"/>
      <c r="P46" s="181"/>
      <c r="Q46" s="181"/>
      <c r="R46" s="181"/>
      <c r="S46" s="181"/>
      <c r="T46" s="181"/>
      <c r="U46" s="181"/>
      <c r="V46" s="181"/>
    </row>
    <row r="47" spans="1:28" ht="15" x14ac:dyDescent="0.25">
      <c r="C47" s="182"/>
      <c r="D47" s="182"/>
      <c r="E47" s="182"/>
      <c r="F47" s="182"/>
      <c r="G47" s="182"/>
      <c r="H47" s="182"/>
      <c r="I47" s="182"/>
      <c r="K47" s="114"/>
      <c r="L47" s="181"/>
      <c r="M47" s="181"/>
      <c r="N47" s="181"/>
      <c r="O47" s="181"/>
      <c r="P47" s="181"/>
      <c r="Q47" s="181"/>
      <c r="R47" s="181"/>
      <c r="S47" s="181"/>
      <c r="T47" s="181"/>
      <c r="U47" s="181"/>
      <c r="V47" s="181"/>
    </row>
    <row r="48" spans="1:28" ht="15" x14ac:dyDescent="0.25">
      <c r="C48" s="182"/>
      <c r="D48" s="182"/>
      <c r="E48" s="182"/>
      <c r="F48" s="182"/>
      <c r="G48" s="182"/>
      <c r="H48" s="182"/>
      <c r="I48" s="182"/>
      <c r="K48" s="114"/>
      <c r="L48" s="181"/>
      <c r="M48" s="181"/>
      <c r="N48" s="181"/>
      <c r="O48" s="181"/>
      <c r="P48" s="181"/>
      <c r="Q48" s="181"/>
      <c r="R48" s="181"/>
      <c r="S48" s="181"/>
      <c r="T48" s="181"/>
      <c r="U48" s="181"/>
      <c r="V48" s="181"/>
    </row>
    <row r="49" spans="3:9" ht="23.25" customHeight="1" x14ac:dyDescent="0.25">
      <c r="C49" s="182"/>
      <c r="D49" s="182"/>
      <c r="E49" s="182"/>
      <c r="F49" s="182"/>
      <c r="G49" s="182"/>
      <c r="H49" s="182"/>
      <c r="I49" s="182"/>
    </row>
    <row r="50" spans="3:9" x14ac:dyDescent="0.2">
      <c r="C50" s="30"/>
      <c r="D50" s="30"/>
      <c r="E50" s="30"/>
      <c r="H50" s="30"/>
    </row>
    <row r="51" spans="3:9" x14ac:dyDescent="0.2">
      <c r="C51" s="30"/>
      <c r="D51" s="30"/>
      <c r="E51" s="30"/>
      <c r="H51" s="30"/>
    </row>
    <row r="52" spans="3:9" x14ac:dyDescent="0.2">
      <c r="C52" s="30"/>
      <c r="D52" s="30"/>
      <c r="E52" s="30"/>
      <c r="H52" s="30"/>
    </row>
    <row r="53" spans="3:9" x14ac:dyDescent="0.2">
      <c r="C53" s="30"/>
      <c r="D53" s="30"/>
      <c r="E53" s="30"/>
      <c r="H53" s="30"/>
    </row>
    <row r="54" spans="3:9" x14ac:dyDescent="0.2">
      <c r="C54" s="30"/>
      <c r="D54" s="30"/>
      <c r="E54" s="30"/>
      <c r="H54" s="30"/>
    </row>
    <row r="55" spans="3:9" x14ac:dyDescent="0.2">
      <c r="C55" s="30"/>
      <c r="D55" s="30"/>
      <c r="E55" s="30"/>
      <c r="H55" s="30"/>
    </row>
    <row r="56" spans="3:9" x14ac:dyDescent="0.2">
      <c r="C56" s="30"/>
      <c r="D56" s="30"/>
      <c r="E56" s="30"/>
      <c r="H56" s="30"/>
    </row>
    <row r="57" spans="3:9" x14ac:dyDescent="0.2">
      <c r="C57" s="30"/>
      <c r="D57" s="30"/>
      <c r="E57" s="30"/>
      <c r="H57" s="30"/>
    </row>
    <row r="58" spans="3:9" x14ac:dyDescent="0.2">
      <c r="C58" s="30"/>
      <c r="D58" s="30"/>
      <c r="E58" s="30"/>
      <c r="H58" s="30"/>
    </row>
    <row r="59" spans="3:9" x14ac:dyDescent="0.2">
      <c r="C59" s="30"/>
      <c r="D59" s="30"/>
      <c r="E59" s="30"/>
      <c r="H59" s="30"/>
    </row>
    <row r="60" spans="3:9" x14ac:dyDescent="0.2">
      <c r="C60" s="30"/>
      <c r="D60" s="30"/>
      <c r="E60" s="30"/>
      <c r="H60" s="30"/>
    </row>
    <row r="62" spans="3:9" x14ac:dyDescent="0.2">
      <c r="C62" s="51"/>
    </row>
  </sheetData>
  <mergeCells count="7">
    <mergeCell ref="K27:U28"/>
    <mergeCell ref="K7:U7"/>
    <mergeCell ref="B6:I6"/>
    <mergeCell ref="K6:U6"/>
    <mergeCell ref="B7:I7"/>
    <mergeCell ref="B24:I26"/>
    <mergeCell ref="K25:U26"/>
  </mergeCells>
  <phoneticPr fontId="0" type="noConversion"/>
  <pageMargins left="0.75" right="0.75" top="1" bottom="1" header="0" footer="0"/>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98FBC-2402-43A0-A443-5C673A35784C}">
  <dimension ref="A1:Z104"/>
  <sheetViews>
    <sheetView topLeftCell="A9" zoomScaleNormal="100" workbookViewId="0">
      <selection activeCell="U34" sqref="U34"/>
    </sheetView>
  </sheetViews>
  <sheetFormatPr baseColWidth="10" defaultColWidth="11.42578125" defaultRowHeight="12.75" x14ac:dyDescent="0.2"/>
  <cols>
    <col min="1" max="1" width="11.42578125" style="30"/>
    <col min="2" max="9" width="9.7109375" style="30" customWidth="1"/>
    <col min="10" max="10" width="11.42578125" style="30"/>
    <col min="11" max="18" width="7.7109375" style="30" customWidth="1"/>
    <col min="19" max="19" width="11.7109375" style="30" bestFit="1" customWidth="1"/>
    <col min="20" max="22" width="11.42578125" style="30"/>
    <col min="23" max="23" width="11.7109375" style="30" bestFit="1" customWidth="1"/>
    <col min="24" max="16384" width="11.42578125" style="30"/>
  </cols>
  <sheetData>
    <row r="1" spans="1:26" ht="12.75" customHeight="1" x14ac:dyDescent="0.2"/>
    <row r="2" spans="1:26" ht="18.75" x14ac:dyDescent="0.25">
      <c r="B2" s="42" t="s">
        <v>187</v>
      </c>
      <c r="C2" s="42"/>
      <c r="D2" s="43"/>
      <c r="E2" s="43"/>
      <c r="G2" s="43"/>
      <c r="H2" s="43"/>
      <c r="I2" s="43"/>
      <c r="N2" s="43"/>
    </row>
    <row r="3" spans="1:26" x14ac:dyDescent="0.2">
      <c r="B3" s="45"/>
      <c r="C3" s="45"/>
      <c r="D3" s="45"/>
      <c r="E3" s="45"/>
    </row>
    <row r="4" spans="1:26" ht="12.75" customHeight="1" x14ac:dyDescent="0.2">
      <c r="B4" s="1" t="s">
        <v>188</v>
      </c>
      <c r="K4" s="1" t="s">
        <v>189</v>
      </c>
    </row>
    <row r="5" spans="1:26" s="44" customFormat="1" x14ac:dyDescent="0.2">
      <c r="B5" s="30"/>
      <c r="C5" s="30"/>
      <c r="D5" s="30"/>
      <c r="E5" s="30"/>
      <c r="F5" s="30"/>
      <c r="G5" s="30"/>
      <c r="H5" s="30"/>
      <c r="I5" s="30"/>
      <c r="J5" s="30"/>
      <c r="K5" s="30"/>
      <c r="L5" s="30"/>
      <c r="M5" s="30"/>
      <c r="N5" s="30"/>
      <c r="O5" s="30"/>
      <c r="P5" s="30"/>
      <c r="Q5" s="30"/>
      <c r="R5" s="30"/>
      <c r="S5" s="30"/>
      <c r="T5" s="30"/>
      <c r="U5" s="30"/>
      <c r="V5" s="30"/>
      <c r="W5" s="30"/>
      <c r="X5" s="30"/>
    </row>
    <row r="6" spans="1:26" s="45" customFormat="1" ht="29.25" customHeight="1" x14ac:dyDescent="0.2">
      <c r="B6" s="284" t="s">
        <v>157</v>
      </c>
      <c r="C6" s="303"/>
      <c r="D6" s="303"/>
      <c r="E6" s="303"/>
      <c r="F6" s="303"/>
      <c r="G6" s="303"/>
      <c r="H6" s="303"/>
      <c r="I6" s="304"/>
      <c r="J6" s="30"/>
      <c r="K6" s="284" t="s">
        <v>158</v>
      </c>
      <c r="L6" s="303"/>
      <c r="M6" s="303"/>
      <c r="N6" s="303"/>
      <c r="O6" s="303"/>
      <c r="P6" s="303"/>
      <c r="Q6" s="303"/>
      <c r="R6" s="304"/>
      <c r="S6" s="30"/>
      <c r="T6" s="30"/>
      <c r="U6" s="30"/>
      <c r="V6" s="30"/>
      <c r="W6" s="30"/>
      <c r="X6" s="30"/>
    </row>
    <row r="7" spans="1:26" x14ac:dyDescent="0.2">
      <c r="A7" s="104"/>
      <c r="B7" s="32" t="s">
        <v>9</v>
      </c>
      <c r="C7" s="166">
        <v>0.95124570683357779</v>
      </c>
      <c r="D7" s="32" t="s">
        <v>41</v>
      </c>
      <c r="E7" s="167">
        <v>0.9606186365417464</v>
      </c>
      <c r="F7" s="32" t="s">
        <v>73</v>
      </c>
      <c r="G7" s="166">
        <v>0.95453092367700543</v>
      </c>
      <c r="H7" s="32" t="s">
        <v>134</v>
      </c>
      <c r="I7" s="168">
        <v>0.96206963062286377</v>
      </c>
      <c r="K7" s="33" t="s">
        <v>9</v>
      </c>
      <c r="L7" s="170">
        <v>0.99955258524565627</v>
      </c>
      <c r="M7" s="33" t="s">
        <v>42</v>
      </c>
      <c r="N7" s="170">
        <v>0.99974885228185684</v>
      </c>
      <c r="O7" s="33" t="s">
        <v>75</v>
      </c>
      <c r="P7" s="170">
        <v>0.99931557892314227</v>
      </c>
      <c r="Q7" s="33" t="s">
        <v>147</v>
      </c>
      <c r="R7" s="171">
        <v>1.0040660500017868</v>
      </c>
      <c r="S7" s="85"/>
      <c r="T7" s="85"/>
      <c r="U7" s="85"/>
      <c r="V7" s="85"/>
      <c r="W7" s="165"/>
      <c r="Y7" s="165"/>
      <c r="Z7" s="85"/>
    </row>
    <row r="8" spans="1:26" x14ac:dyDescent="0.2">
      <c r="A8" s="105"/>
      <c r="B8" s="33" t="s">
        <v>12</v>
      </c>
      <c r="C8" s="166">
        <v>1.0298414820017894</v>
      </c>
      <c r="D8" s="33" t="s">
        <v>42</v>
      </c>
      <c r="E8" s="167">
        <v>1.0404245029551449</v>
      </c>
      <c r="F8" s="33" t="s">
        <v>74</v>
      </c>
      <c r="G8" s="166">
        <v>1.0368122894786058</v>
      </c>
      <c r="H8" s="33" t="s">
        <v>135</v>
      </c>
      <c r="I8" s="169">
        <v>1.0467827320098877</v>
      </c>
      <c r="K8" s="33" t="s">
        <v>12</v>
      </c>
      <c r="L8" s="170">
        <v>0.99949960298332874</v>
      </c>
      <c r="M8" s="33" t="s">
        <v>43</v>
      </c>
      <c r="N8" s="170">
        <v>0.99932961617474592</v>
      </c>
      <c r="O8" s="33" t="s">
        <v>76</v>
      </c>
      <c r="P8" s="170">
        <v>1.0028811019506438</v>
      </c>
      <c r="Q8" s="33" t="s">
        <v>144</v>
      </c>
      <c r="R8" s="172">
        <v>0.99984262096732168</v>
      </c>
      <c r="S8" s="85"/>
      <c r="T8" s="85"/>
      <c r="U8" s="165"/>
      <c r="V8" s="85"/>
      <c r="W8" s="165"/>
      <c r="X8" s="165"/>
      <c r="Y8" s="165"/>
      <c r="Z8" s="85"/>
    </row>
    <row r="9" spans="1:26" x14ac:dyDescent="0.2">
      <c r="A9" s="105"/>
      <c r="B9" s="33" t="s">
        <v>13</v>
      </c>
      <c r="C9" s="166">
        <v>0.99372828782076961</v>
      </c>
      <c r="D9" s="33" t="s">
        <v>43</v>
      </c>
      <c r="E9" s="167">
        <v>0.98832221403002074</v>
      </c>
      <c r="F9" s="33" t="s">
        <v>75</v>
      </c>
      <c r="G9" s="166">
        <v>0.99595137470861694</v>
      </c>
      <c r="H9" s="33" t="s">
        <v>146</v>
      </c>
      <c r="I9" s="169">
        <v>0.99479770660400391</v>
      </c>
      <c r="K9" s="33" t="s">
        <v>13</v>
      </c>
      <c r="L9" s="170">
        <v>0.99929094337889535</v>
      </c>
      <c r="M9" s="33" t="s">
        <v>44</v>
      </c>
      <c r="N9" s="170">
        <v>1.0013503800159977</v>
      </c>
      <c r="O9" s="33" t="s">
        <v>77</v>
      </c>
      <c r="P9" s="170">
        <v>0.99996618775208079</v>
      </c>
      <c r="Q9" s="33" t="s">
        <v>145</v>
      </c>
      <c r="R9" s="172">
        <v>0.99624650305696549</v>
      </c>
      <c r="S9" s="85"/>
      <c r="T9" s="85"/>
      <c r="U9" s="165"/>
      <c r="V9" s="85"/>
      <c r="W9" s="165"/>
      <c r="X9" s="165"/>
      <c r="Y9" s="165"/>
      <c r="Z9" s="85"/>
    </row>
    <row r="10" spans="1:26" x14ac:dyDescent="0.2">
      <c r="A10" s="105"/>
      <c r="B10" s="33" t="s">
        <v>14</v>
      </c>
      <c r="C10" s="166">
        <v>1.0081732930667178</v>
      </c>
      <c r="D10" s="33" t="s">
        <v>44</v>
      </c>
      <c r="E10" s="167">
        <v>1.0100572117935231</v>
      </c>
      <c r="F10" s="33" t="s">
        <v>76</v>
      </c>
      <c r="G10" s="166">
        <v>1.0069447166308569</v>
      </c>
      <c r="H10" s="33" t="s">
        <v>147</v>
      </c>
      <c r="I10" s="169">
        <v>0.99720722436904907</v>
      </c>
      <c r="K10" s="33" t="s">
        <v>14</v>
      </c>
      <c r="L10" s="170">
        <v>1.0015508988460466</v>
      </c>
      <c r="M10" s="33" t="s">
        <v>45</v>
      </c>
      <c r="N10" s="170">
        <v>0.99960298591966357</v>
      </c>
      <c r="O10" s="33" t="s">
        <v>78</v>
      </c>
      <c r="P10" s="170">
        <v>0.99767966253658791</v>
      </c>
      <c r="Q10" s="33" t="s">
        <v>210</v>
      </c>
      <c r="R10" s="172">
        <v>0.99977665570880758</v>
      </c>
      <c r="S10" s="85"/>
      <c r="T10" s="85"/>
      <c r="U10" s="165"/>
      <c r="V10" s="85"/>
      <c r="W10" s="165"/>
      <c r="X10" s="165"/>
      <c r="Y10" s="165"/>
      <c r="Z10" s="85"/>
    </row>
    <row r="11" spans="1:26" x14ac:dyDescent="0.2">
      <c r="A11" s="105"/>
      <c r="B11" s="33" t="s">
        <v>15</v>
      </c>
      <c r="C11" s="166">
        <v>0.95964415382790147</v>
      </c>
      <c r="D11" s="33" t="s">
        <v>45</v>
      </c>
      <c r="E11" s="167">
        <v>0.96080904267883904</v>
      </c>
      <c r="F11" s="33" t="s">
        <v>77</v>
      </c>
      <c r="G11" s="166">
        <v>0.95075389089071094</v>
      </c>
      <c r="H11" s="33" t="s">
        <v>144</v>
      </c>
      <c r="I11" s="169">
        <v>0.96224266290664673</v>
      </c>
      <c r="K11" s="33" t="s">
        <v>15</v>
      </c>
      <c r="L11" s="170">
        <v>0.99979619297589473</v>
      </c>
      <c r="M11" s="33" t="s">
        <v>46</v>
      </c>
      <c r="N11" s="170">
        <v>0.99944924469671526</v>
      </c>
      <c r="O11" s="33" t="s">
        <v>79</v>
      </c>
      <c r="P11" s="170">
        <v>0.99954484252609999</v>
      </c>
      <c r="Q11" s="33" t="s">
        <v>211</v>
      </c>
      <c r="R11" s="172">
        <v>1.0040660500017868</v>
      </c>
      <c r="S11" s="85"/>
      <c r="T11" s="85"/>
      <c r="U11" s="165"/>
      <c r="V11" s="85"/>
      <c r="W11" s="165"/>
      <c r="X11" s="165"/>
      <c r="Y11" s="165"/>
      <c r="Z11" s="85"/>
    </row>
    <row r="12" spans="1:26" x14ac:dyDescent="0.2">
      <c r="A12" s="105"/>
      <c r="B12" s="33" t="s">
        <v>16</v>
      </c>
      <c r="C12" s="166">
        <v>1.0349913578015186</v>
      </c>
      <c r="D12" s="33" t="s">
        <v>46</v>
      </c>
      <c r="E12" s="167">
        <v>1.0410576258380568</v>
      </c>
      <c r="F12" s="33" t="s">
        <v>78</v>
      </c>
      <c r="G12" s="166">
        <v>1.0395802873435258</v>
      </c>
      <c r="H12" s="33" t="s">
        <v>145</v>
      </c>
      <c r="I12" s="169">
        <v>1.0465710163116455</v>
      </c>
      <c r="K12" s="33" t="s">
        <v>16</v>
      </c>
      <c r="L12" s="170">
        <v>0.9994969635425246</v>
      </c>
      <c r="M12" s="33" t="s">
        <v>47</v>
      </c>
      <c r="N12" s="170">
        <v>0.9994907211702595</v>
      </c>
      <c r="O12" s="33" t="s">
        <v>80</v>
      </c>
      <c r="P12" s="170">
        <v>1.0028881879929459</v>
      </c>
      <c r="Q12" s="33" t="s">
        <v>212</v>
      </c>
      <c r="R12" s="172">
        <v>0.99984262096732168</v>
      </c>
      <c r="S12" s="85"/>
      <c r="T12" s="85"/>
      <c r="U12" s="165"/>
      <c r="V12" s="85"/>
      <c r="W12" s="165"/>
      <c r="X12" s="165"/>
      <c r="Y12" s="165"/>
      <c r="Z12" s="85"/>
    </row>
    <row r="13" spans="1:26" x14ac:dyDescent="0.2">
      <c r="A13" s="105"/>
      <c r="B13" s="33" t="s">
        <v>17</v>
      </c>
      <c r="C13" s="166">
        <v>0.99906732477550741</v>
      </c>
      <c r="D13" s="33" t="s">
        <v>47</v>
      </c>
      <c r="E13" s="167">
        <v>0.99319876190674294</v>
      </c>
      <c r="F13" s="33" t="s">
        <v>79</v>
      </c>
      <c r="G13" s="166">
        <v>0.99176585371831727</v>
      </c>
      <c r="H13" s="33"/>
      <c r="I13" s="34"/>
      <c r="K13" s="33" t="s">
        <v>17</v>
      </c>
      <c r="L13" s="170">
        <v>0.99896783815781909</v>
      </c>
      <c r="M13" s="33" t="s">
        <v>48</v>
      </c>
      <c r="N13" s="170">
        <v>1.0017339387074533</v>
      </c>
      <c r="O13" s="33" t="s">
        <v>81</v>
      </c>
      <c r="P13" s="170">
        <v>0.99993874293302065</v>
      </c>
      <c r="Q13" s="33" t="s">
        <v>213</v>
      </c>
      <c r="R13" s="172">
        <v>0.99624650305696549</v>
      </c>
      <c r="S13" s="85"/>
      <c r="T13" s="85"/>
      <c r="U13" s="165"/>
      <c r="V13" s="85"/>
      <c r="W13" s="165"/>
      <c r="X13" s="165"/>
      <c r="Y13" s="165"/>
      <c r="Z13" s="85"/>
    </row>
    <row r="14" spans="1:26" x14ac:dyDescent="0.2">
      <c r="A14" s="105"/>
      <c r="B14" s="33" t="s">
        <v>18</v>
      </c>
      <c r="C14" s="166">
        <v>1.0083742476448962</v>
      </c>
      <c r="D14" s="33" t="s">
        <v>48</v>
      </c>
      <c r="E14" s="167">
        <v>1.0103991414559161</v>
      </c>
      <c r="F14" s="33" t="s">
        <v>80</v>
      </c>
      <c r="G14" s="166">
        <v>1.0033350529083931</v>
      </c>
      <c r="H14" s="33"/>
      <c r="I14" s="34"/>
      <c r="K14" s="33" t="s">
        <v>18</v>
      </c>
      <c r="L14" s="170">
        <v>1.0015755091921439</v>
      </c>
      <c r="M14" s="33" t="s">
        <v>49</v>
      </c>
      <c r="N14" s="170">
        <v>0.99944038623570286</v>
      </c>
      <c r="O14" s="33" t="s">
        <v>82</v>
      </c>
      <c r="P14" s="170">
        <v>0.99742653189124297</v>
      </c>
      <c r="Q14" s="33"/>
      <c r="R14" s="36"/>
      <c r="S14" s="85"/>
      <c r="T14" s="85"/>
      <c r="U14" s="165"/>
      <c r="V14" s="85"/>
      <c r="W14" s="165"/>
      <c r="X14" s="165"/>
      <c r="Y14" s="165"/>
      <c r="Z14" s="85"/>
    </row>
    <row r="15" spans="1:26" x14ac:dyDescent="0.2">
      <c r="A15" s="105"/>
      <c r="B15" s="33" t="s">
        <v>19</v>
      </c>
      <c r="C15" s="166">
        <v>0.95863628398046963</v>
      </c>
      <c r="D15" s="33" t="s">
        <v>49</v>
      </c>
      <c r="E15" s="167">
        <v>0.96067470632603591</v>
      </c>
      <c r="F15" s="33" t="s">
        <v>81</v>
      </c>
      <c r="G15" s="166">
        <v>0.9598903651542583</v>
      </c>
      <c r="H15" s="33"/>
      <c r="I15" s="34"/>
      <c r="K15" s="33" t="s">
        <v>19</v>
      </c>
      <c r="L15" s="170">
        <v>1.0001658508838163</v>
      </c>
      <c r="M15" s="33" t="s">
        <v>50</v>
      </c>
      <c r="N15" s="170">
        <v>0.99912107615464441</v>
      </c>
      <c r="O15" s="33" t="s">
        <v>83</v>
      </c>
      <c r="P15" s="170">
        <v>0.99973500645696189</v>
      </c>
      <c r="Q15" s="33"/>
      <c r="R15" s="36"/>
      <c r="S15" s="85"/>
      <c r="T15" s="85"/>
      <c r="U15" s="165"/>
      <c r="V15" s="85"/>
      <c r="W15" s="165"/>
      <c r="X15" s="85"/>
      <c r="Y15" s="165"/>
      <c r="Z15" s="85"/>
    </row>
    <row r="16" spans="1:26" x14ac:dyDescent="0.2">
      <c r="A16" s="105"/>
      <c r="B16" s="33" t="s">
        <v>20</v>
      </c>
      <c r="C16" s="166">
        <v>1.0360788471446432</v>
      </c>
      <c r="D16" s="33" t="s">
        <v>50</v>
      </c>
      <c r="E16" s="167">
        <v>1.0404918497602276</v>
      </c>
      <c r="F16" s="33" t="s">
        <v>82</v>
      </c>
      <c r="G16" s="166">
        <v>1.0443558666795607</v>
      </c>
      <c r="H16" s="33"/>
      <c r="I16" s="34"/>
      <c r="K16" s="33" t="s">
        <v>20</v>
      </c>
      <c r="L16" s="170">
        <v>0.99946452929555085</v>
      </c>
      <c r="M16" s="33" t="s">
        <v>51</v>
      </c>
      <c r="N16" s="170">
        <v>0.99953693970197954</v>
      </c>
      <c r="O16" s="33" t="s">
        <v>84</v>
      </c>
      <c r="P16" s="170">
        <v>1.003061383226286</v>
      </c>
      <c r="Q16" s="33"/>
      <c r="R16" s="36"/>
      <c r="S16" s="85"/>
      <c r="T16" s="85"/>
      <c r="U16" s="165"/>
      <c r="V16" s="85"/>
      <c r="W16" s="165"/>
      <c r="Y16" s="165"/>
      <c r="Z16" s="85"/>
    </row>
    <row r="17" spans="1:26" x14ac:dyDescent="0.2">
      <c r="A17" s="105"/>
      <c r="B17" s="33" t="s">
        <v>21</v>
      </c>
      <c r="C17" s="166">
        <v>1.0023744570135922</v>
      </c>
      <c r="D17" s="33" t="s">
        <v>51</v>
      </c>
      <c r="E17" s="167">
        <v>0.98635972520170456</v>
      </c>
      <c r="F17" s="33" t="s">
        <v>83</v>
      </c>
      <c r="G17" s="166">
        <v>0.99561808634660187</v>
      </c>
      <c r="H17" s="33"/>
      <c r="I17" s="34"/>
      <c r="K17" s="33" t="s">
        <v>21</v>
      </c>
      <c r="L17" s="170">
        <v>0.99862134201352648</v>
      </c>
      <c r="M17" s="33" t="s">
        <v>52</v>
      </c>
      <c r="N17" s="170">
        <v>1.0021030390710088</v>
      </c>
      <c r="O17" s="33" t="s">
        <v>85</v>
      </c>
      <c r="P17" s="170">
        <v>0.99989959043392551</v>
      </c>
      <c r="Q17" s="33"/>
      <c r="R17" s="36"/>
      <c r="S17" s="85"/>
      <c r="T17" s="85"/>
      <c r="U17" s="165"/>
      <c r="V17" s="85"/>
      <c r="W17" s="165"/>
      <c r="Y17" s="165"/>
      <c r="Z17" s="85"/>
    </row>
    <row r="18" spans="1:26" x14ac:dyDescent="0.2">
      <c r="A18" s="105"/>
      <c r="B18" s="33" t="s">
        <v>22</v>
      </c>
      <c r="C18" s="166">
        <v>1.0113224517951818</v>
      </c>
      <c r="D18" s="33" t="s">
        <v>52</v>
      </c>
      <c r="E18" s="167">
        <v>1.0058874553021964</v>
      </c>
      <c r="F18" s="33" t="s">
        <v>84</v>
      </c>
      <c r="G18" s="166">
        <v>0.99653881717289539</v>
      </c>
      <c r="H18" s="33"/>
      <c r="I18" s="34"/>
      <c r="K18" s="33" t="s">
        <v>22</v>
      </c>
      <c r="L18" s="170">
        <v>1.0015274120092414</v>
      </c>
      <c r="M18" s="33" t="s">
        <v>53</v>
      </c>
      <c r="N18" s="170">
        <v>0.99939011464862171</v>
      </c>
      <c r="O18" s="33" t="s">
        <v>86</v>
      </c>
      <c r="P18" s="170">
        <v>0.99706730567488155</v>
      </c>
      <c r="Q18" s="33"/>
      <c r="R18" s="36"/>
      <c r="S18" s="85"/>
      <c r="T18" s="85"/>
      <c r="U18" s="165"/>
      <c r="V18" s="85"/>
      <c r="W18" s="165"/>
      <c r="Y18" s="165"/>
      <c r="Z18" s="85"/>
    </row>
    <row r="19" spans="1:26" x14ac:dyDescent="0.2">
      <c r="A19" s="105"/>
      <c r="B19" s="33" t="s">
        <v>23</v>
      </c>
      <c r="C19" s="166">
        <v>0.95887831095209175</v>
      </c>
      <c r="D19" s="33" t="s">
        <v>53</v>
      </c>
      <c r="E19" s="167">
        <v>0.9554831860991424</v>
      </c>
      <c r="F19" s="33" t="s">
        <v>85</v>
      </c>
      <c r="G19" s="166">
        <v>0.96781076835184809</v>
      </c>
      <c r="H19" s="33"/>
      <c r="I19" s="34"/>
      <c r="K19" s="33" t="s">
        <v>23</v>
      </c>
      <c r="L19" s="170">
        <v>1.000551427809244</v>
      </c>
      <c r="M19" s="33" t="s">
        <v>54</v>
      </c>
      <c r="N19" s="170">
        <v>0.99887050601808314</v>
      </c>
      <c r="O19" s="33" t="s">
        <v>87</v>
      </c>
      <c r="P19" s="170">
        <v>0.99984617935257136</v>
      </c>
      <c r="Q19" s="33"/>
      <c r="R19" s="36"/>
      <c r="S19" s="85"/>
      <c r="T19" s="85"/>
      <c r="U19" s="165"/>
      <c r="V19" s="85"/>
      <c r="W19" s="165"/>
      <c r="Y19" s="165"/>
      <c r="Z19" s="85"/>
    </row>
    <row r="20" spans="1:26" x14ac:dyDescent="0.2">
      <c r="A20" s="105"/>
      <c r="B20" s="33" t="s">
        <v>10</v>
      </c>
      <c r="C20" s="166">
        <v>1.0377940757640007</v>
      </c>
      <c r="D20" s="33" t="s">
        <v>54</v>
      </c>
      <c r="E20" s="167">
        <v>1.0419319483973397</v>
      </c>
      <c r="F20" s="33" t="s">
        <v>86</v>
      </c>
      <c r="G20" s="166">
        <v>1.0461153001001395</v>
      </c>
      <c r="H20" s="33"/>
      <c r="I20" s="34"/>
      <c r="K20" s="33" t="s">
        <v>10</v>
      </c>
      <c r="L20" s="170">
        <v>0.99950883856712447</v>
      </c>
      <c r="M20" s="33" t="s">
        <v>55</v>
      </c>
      <c r="N20" s="170">
        <v>0.99939560498930968</v>
      </c>
      <c r="O20" s="33" t="s">
        <v>88</v>
      </c>
      <c r="P20" s="170">
        <v>1.0033940162561226</v>
      </c>
      <c r="Q20" s="33"/>
      <c r="R20" s="36"/>
      <c r="S20" s="85"/>
      <c r="T20" s="85"/>
      <c r="U20" s="165"/>
      <c r="V20" s="85"/>
      <c r="W20" s="165"/>
      <c r="Y20" s="165"/>
      <c r="Z20" s="85"/>
    </row>
    <row r="21" spans="1:26" x14ac:dyDescent="0.2">
      <c r="A21" s="105"/>
      <c r="B21" s="33" t="s">
        <v>11</v>
      </c>
      <c r="C21" s="166">
        <v>1.0027541888005129</v>
      </c>
      <c r="D21" s="33" t="s">
        <v>55</v>
      </c>
      <c r="E21" s="167">
        <v>0.98544032067745257</v>
      </c>
      <c r="F21" s="33" t="s">
        <v>87</v>
      </c>
      <c r="G21" s="166">
        <v>0.98508068396568538</v>
      </c>
      <c r="H21" s="33"/>
      <c r="I21" s="34"/>
      <c r="K21" s="33" t="s">
        <v>11</v>
      </c>
      <c r="L21" s="170">
        <v>0.99830425026372649</v>
      </c>
      <c r="M21" s="33" t="s">
        <v>56</v>
      </c>
      <c r="N21" s="170">
        <v>1.0024840776533168</v>
      </c>
      <c r="O21" s="33" t="s">
        <v>89</v>
      </c>
      <c r="P21" s="170">
        <v>0.99985909859761557</v>
      </c>
      <c r="Q21" s="33"/>
      <c r="R21" s="36"/>
      <c r="S21" s="85"/>
      <c r="T21" s="85"/>
      <c r="U21" s="165"/>
      <c r="V21" s="85"/>
      <c r="W21" s="165"/>
      <c r="Y21" s="165"/>
      <c r="Z21" s="85"/>
    </row>
    <row r="22" spans="1:26" x14ac:dyDescent="0.2">
      <c r="A22" s="105"/>
      <c r="B22" s="33" t="s">
        <v>24</v>
      </c>
      <c r="C22" s="166">
        <v>1.0102338758859126</v>
      </c>
      <c r="D22" s="33" t="s">
        <v>56</v>
      </c>
      <c r="E22" s="167">
        <v>1.0106572638587583</v>
      </c>
      <c r="F22" s="33" t="s">
        <v>88</v>
      </c>
      <c r="G22" s="166">
        <v>1.0047480086011424</v>
      </c>
      <c r="H22" s="33"/>
      <c r="I22" s="34"/>
      <c r="K22" s="33" t="s">
        <v>24</v>
      </c>
      <c r="L22" s="170">
        <v>1.0014368255252613</v>
      </c>
      <c r="M22" s="33" t="s">
        <v>57</v>
      </c>
      <c r="N22" s="170">
        <v>0.99940657493617691</v>
      </c>
      <c r="O22" s="33" t="s">
        <v>90</v>
      </c>
      <c r="P22" s="170">
        <v>0.99670508943732583</v>
      </c>
      <c r="Q22" s="33"/>
      <c r="R22" s="36"/>
      <c r="S22" s="85"/>
      <c r="T22" s="85"/>
      <c r="U22" s="165"/>
      <c r="V22" s="85"/>
      <c r="W22" s="165"/>
      <c r="Y22" s="165"/>
      <c r="Z22" s="85"/>
    </row>
    <row r="23" spans="1:26" x14ac:dyDescent="0.2">
      <c r="A23" s="105"/>
      <c r="B23" s="33" t="s">
        <v>25</v>
      </c>
      <c r="C23" s="166">
        <v>0.95624405434528759</v>
      </c>
      <c r="D23" s="33" t="s">
        <v>57</v>
      </c>
      <c r="E23" s="167">
        <v>0.95732078243216212</v>
      </c>
      <c r="F23" s="33" t="s">
        <v>89</v>
      </c>
      <c r="G23" s="166">
        <v>0.96284526981363938</v>
      </c>
      <c r="H23" s="33"/>
      <c r="I23" s="34"/>
      <c r="K23" s="33" t="s">
        <v>25</v>
      </c>
      <c r="L23" s="170">
        <v>1.0007916343098084</v>
      </c>
      <c r="M23" s="33" t="s">
        <v>58</v>
      </c>
      <c r="N23" s="170">
        <v>0.9986636611337133</v>
      </c>
      <c r="O23" s="33" t="s">
        <v>91</v>
      </c>
      <c r="P23" s="170">
        <v>0.99985934951723587</v>
      </c>
      <c r="Q23" s="33"/>
      <c r="R23" s="36"/>
      <c r="S23" s="85"/>
      <c r="T23" s="85"/>
      <c r="U23" s="165"/>
      <c r="V23" s="85"/>
      <c r="W23" s="165"/>
      <c r="Y23" s="165"/>
      <c r="Z23" s="85"/>
    </row>
    <row r="24" spans="1:26" x14ac:dyDescent="0.2">
      <c r="A24" s="105"/>
      <c r="B24" s="33" t="s">
        <v>26</v>
      </c>
      <c r="C24" s="166">
        <v>1.0374721747703679</v>
      </c>
      <c r="D24" s="33" t="s">
        <v>58</v>
      </c>
      <c r="E24" s="167">
        <v>1.0438099488427912</v>
      </c>
      <c r="F24" s="33" t="s">
        <v>90</v>
      </c>
      <c r="G24" s="166">
        <v>1.0470538425893527</v>
      </c>
      <c r="H24" s="33"/>
      <c r="I24" s="34"/>
      <c r="K24" s="33" t="s">
        <v>26</v>
      </c>
      <c r="L24" s="170">
        <v>0.99959076425488635</v>
      </c>
      <c r="M24" s="33" t="s">
        <v>59</v>
      </c>
      <c r="N24" s="170">
        <v>0.99925177467611848</v>
      </c>
      <c r="O24" s="33" t="s">
        <v>92</v>
      </c>
      <c r="P24" s="170">
        <v>1.0037774137095228</v>
      </c>
      <c r="Q24" s="33"/>
      <c r="R24" s="36"/>
      <c r="S24" s="85"/>
      <c r="T24" s="85"/>
      <c r="U24" s="165"/>
      <c r="V24" s="85"/>
      <c r="W24" s="165"/>
      <c r="Y24" s="165"/>
      <c r="Z24" s="85"/>
    </row>
    <row r="25" spans="1:26" x14ac:dyDescent="0.2">
      <c r="A25" s="105"/>
      <c r="B25" s="33" t="s">
        <v>27</v>
      </c>
      <c r="C25" s="166">
        <v>1.0006157982730584</v>
      </c>
      <c r="D25" s="33" t="s">
        <v>59</v>
      </c>
      <c r="E25" s="167">
        <v>0.98956891546361181</v>
      </c>
      <c r="F25" s="33" t="s">
        <v>91</v>
      </c>
      <c r="G25" s="166">
        <v>0.98801133668744556</v>
      </c>
      <c r="H25" s="33"/>
      <c r="I25" s="34"/>
      <c r="K25" s="33" t="s">
        <v>27</v>
      </c>
      <c r="L25" s="170">
        <v>0.9982691588066438</v>
      </c>
      <c r="M25" s="33" t="s">
        <v>60</v>
      </c>
      <c r="N25" s="170">
        <v>1.002726906683256</v>
      </c>
      <c r="O25" s="33" t="s">
        <v>93</v>
      </c>
      <c r="P25" s="170">
        <v>0.99982624928091546</v>
      </c>
      <c r="Q25" s="33"/>
      <c r="R25" s="36"/>
      <c r="S25" s="85"/>
      <c r="T25" s="85"/>
      <c r="U25" s="165"/>
      <c r="V25" s="85"/>
      <c r="W25" s="165"/>
      <c r="Y25" s="165"/>
      <c r="Z25" s="85"/>
    </row>
    <row r="26" spans="1:26" x14ac:dyDescent="0.2">
      <c r="A26" s="105"/>
      <c r="B26" s="33" t="s">
        <v>28</v>
      </c>
      <c r="C26" s="166">
        <v>1.005890132063467</v>
      </c>
      <c r="D26" s="33" t="s">
        <v>60</v>
      </c>
      <c r="E26" s="167">
        <v>1.0071152827167502</v>
      </c>
      <c r="F26" s="33" t="s">
        <v>92</v>
      </c>
      <c r="G26" s="166">
        <v>1.0029555512848736</v>
      </c>
      <c r="H26" s="33"/>
      <c r="I26" s="34"/>
      <c r="K26" s="33" t="s">
        <v>28</v>
      </c>
      <c r="L26" s="170">
        <v>1.0012317204470313</v>
      </c>
      <c r="M26" s="33" t="s">
        <v>61</v>
      </c>
      <c r="N26" s="170">
        <v>0.99952574595851673</v>
      </c>
      <c r="O26" s="33" t="s">
        <v>94</v>
      </c>
      <c r="P26" s="170">
        <v>0.99640732965672574</v>
      </c>
      <c r="Q26" s="33"/>
      <c r="R26" s="36"/>
      <c r="S26" s="85"/>
      <c r="T26" s="85"/>
      <c r="U26" s="165"/>
      <c r="V26" s="85"/>
      <c r="W26" s="165"/>
      <c r="Y26" s="165"/>
      <c r="Z26" s="85"/>
    </row>
    <row r="27" spans="1:26" x14ac:dyDescent="0.2">
      <c r="A27" s="105"/>
      <c r="B27" s="33" t="s">
        <v>29</v>
      </c>
      <c r="C27" s="166">
        <v>0.95468563337314227</v>
      </c>
      <c r="D27" s="33" t="s">
        <v>61</v>
      </c>
      <c r="E27" s="167">
        <v>0.96022383199020367</v>
      </c>
      <c r="F27" s="33" t="s">
        <v>93</v>
      </c>
      <c r="G27" s="166">
        <v>0.96434951565909943</v>
      </c>
      <c r="H27" s="33"/>
      <c r="I27" s="34"/>
      <c r="K27" s="33" t="s">
        <v>29</v>
      </c>
      <c r="L27" s="170">
        <v>1.0007744968027594</v>
      </c>
      <c r="M27" s="33" t="s">
        <v>62</v>
      </c>
      <c r="N27" s="170">
        <v>0.99849486504622209</v>
      </c>
      <c r="O27" s="33" t="s">
        <v>95</v>
      </c>
      <c r="P27" s="170">
        <v>0.99978848836589995</v>
      </c>
      <c r="Q27" s="33"/>
      <c r="R27" s="36"/>
      <c r="S27" s="85"/>
      <c r="T27" s="85"/>
      <c r="U27" s="165"/>
      <c r="V27" s="85"/>
      <c r="W27" s="165"/>
      <c r="Y27" s="165"/>
      <c r="Z27" s="85"/>
    </row>
    <row r="28" spans="1:26" x14ac:dyDescent="0.2">
      <c r="A28" s="105"/>
      <c r="B28" s="33" t="s">
        <v>30</v>
      </c>
      <c r="C28" s="166">
        <v>1.0322851431858471</v>
      </c>
      <c r="D28" s="33" t="s">
        <v>62</v>
      </c>
      <c r="E28" s="167">
        <v>1.0430069394440344</v>
      </c>
      <c r="F28" s="33" t="s">
        <v>94</v>
      </c>
      <c r="G28" s="166">
        <v>1.0446912199113227</v>
      </c>
      <c r="H28" s="33"/>
      <c r="I28" s="34"/>
      <c r="K28" s="33" t="s">
        <v>30</v>
      </c>
      <c r="L28" s="170">
        <v>0.99978798896873222</v>
      </c>
      <c r="M28" s="33" t="s">
        <v>63</v>
      </c>
      <c r="N28" s="170">
        <v>0.99907276278056656</v>
      </c>
      <c r="O28" s="33" t="s">
        <v>96</v>
      </c>
      <c r="P28" s="170">
        <v>1.0041083308638454</v>
      </c>
      <c r="Q28" s="33"/>
      <c r="R28" s="36"/>
      <c r="S28" s="85"/>
      <c r="T28" s="85"/>
      <c r="U28" s="165"/>
      <c r="V28" s="85"/>
      <c r="W28" s="165"/>
      <c r="Y28" s="165"/>
      <c r="Z28" s="85"/>
    </row>
    <row r="29" spans="1:26" x14ac:dyDescent="0.2">
      <c r="A29" s="105"/>
      <c r="B29" s="33" t="s">
        <v>31</v>
      </c>
      <c r="C29" s="166">
        <v>0.99015405931608347</v>
      </c>
      <c r="D29" s="33" t="s">
        <v>63</v>
      </c>
      <c r="E29" s="167">
        <v>0.99373583369405061</v>
      </c>
      <c r="F29" s="33" t="s">
        <v>95</v>
      </c>
      <c r="G29" s="166">
        <v>0.99146283233729138</v>
      </c>
      <c r="H29" s="33"/>
      <c r="I29" s="34"/>
      <c r="K29" s="33" t="s">
        <v>31</v>
      </c>
      <c r="L29" s="170">
        <v>0.9983580730009195</v>
      </c>
      <c r="M29" s="33" t="s">
        <v>64</v>
      </c>
      <c r="N29" s="170">
        <v>1.0028929175536845</v>
      </c>
      <c r="O29" s="33" t="s">
        <v>97</v>
      </c>
      <c r="P29" s="170">
        <v>0.99982924760612091</v>
      </c>
      <c r="Q29" s="33"/>
      <c r="R29" s="36"/>
      <c r="S29" s="85"/>
      <c r="T29" s="85"/>
      <c r="U29" s="165"/>
      <c r="V29" s="85"/>
      <c r="W29" s="165"/>
      <c r="Y29" s="165"/>
      <c r="Z29" s="85"/>
    </row>
    <row r="30" spans="1:26" x14ac:dyDescent="0.2">
      <c r="A30" s="105"/>
      <c r="B30" s="33" t="s">
        <v>32</v>
      </c>
      <c r="C30" s="166">
        <v>1.0047235039612963</v>
      </c>
      <c r="D30" s="33" t="s">
        <v>64</v>
      </c>
      <c r="E30" s="167">
        <v>1.0049423991869968</v>
      </c>
      <c r="F30" s="33" t="s">
        <v>96</v>
      </c>
      <c r="G30" s="166">
        <v>1.0010787991386256</v>
      </c>
      <c r="H30" s="33"/>
      <c r="I30" s="34"/>
      <c r="K30" s="33" t="s">
        <v>32</v>
      </c>
      <c r="L30" s="170">
        <v>1.0011191528848662</v>
      </c>
      <c r="M30" s="33" t="s">
        <v>65</v>
      </c>
      <c r="N30" s="170">
        <v>0.99972114220900021</v>
      </c>
      <c r="O30" s="33" t="s">
        <v>98</v>
      </c>
      <c r="P30" s="170">
        <v>0.99623076501098307</v>
      </c>
      <c r="Q30" s="33"/>
      <c r="R30" s="36"/>
      <c r="S30" s="85"/>
      <c r="T30" s="85"/>
      <c r="U30" s="165"/>
      <c r="V30" s="85"/>
      <c r="W30" s="165"/>
      <c r="Y30" s="165"/>
      <c r="Z30" s="85"/>
    </row>
    <row r="31" spans="1:26" x14ac:dyDescent="0.2">
      <c r="A31" s="105"/>
      <c r="B31" s="33" t="s">
        <v>33</v>
      </c>
      <c r="C31" s="166">
        <v>0.95610824236225378</v>
      </c>
      <c r="D31" s="33" t="s">
        <v>65</v>
      </c>
      <c r="E31" s="167">
        <v>0.96064210906893766</v>
      </c>
      <c r="F31" s="33" t="s">
        <v>97</v>
      </c>
      <c r="G31" s="166">
        <v>0.96234260723394538</v>
      </c>
      <c r="H31" s="33"/>
      <c r="I31" s="34"/>
      <c r="K31" s="33" t="s">
        <v>33</v>
      </c>
      <c r="L31" s="170">
        <v>1.0005132326981396</v>
      </c>
      <c r="M31" s="33" t="s">
        <v>66</v>
      </c>
      <c r="N31" s="170">
        <v>0.99828792114788378</v>
      </c>
      <c r="O31" s="33" t="s">
        <v>114</v>
      </c>
      <c r="P31" s="170">
        <v>0.99968212924328737</v>
      </c>
      <c r="Q31" s="33"/>
      <c r="R31" s="36"/>
      <c r="S31" s="85"/>
      <c r="T31" s="85"/>
      <c r="U31" s="165"/>
      <c r="V31" s="85"/>
      <c r="W31" s="165"/>
      <c r="Y31" s="165"/>
      <c r="Z31" s="85"/>
    </row>
    <row r="32" spans="1:26" x14ac:dyDescent="0.2">
      <c r="A32" s="105"/>
      <c r="B32" s="33" t="s">
        <v>34</v>
      </c>
      <c r="C32" s="166">
        <v>1.0365933474337639</v>
      </c>
      <c r="D32" s="33" t="s">
        <v>66</v>
      </c>
      <c r="E32" s="167">
        <v>1.0417734568895978</v>
      </c>
      <c r="F32" s="33" t="s">
        <v>98</v>
      </c>
      <c r="G32" s="166">
        <v>1.0395905448247109</v>
      </c>
      <c r="H32" s="33"/>
      <c r="I32" s="34"/>
      <c r="K32" s="33" t="s">
        <v>34</v>
      </c>
      <c r="L32" s="170">
        <v>0.99993119571903988</v>
      </c>
      <c r="M32" s="33" t="s">
        <v>67</v>
      </c>
      <c r="N32" s="170">
        <v>0.99900316150244395</v>
      </c>
      <c r="O32" s="33" t="s">
        <v>115</v>
      </c>
      <c r="P32" s="170">
        <v>1.0043124054319927</v>
      </c>
      <c r="Q32" s="33"/>
      <c r="R32" s="36"/>
      <c r="S32" s="85"/>
      <c r="T32" s="85"/>
      <c r="U32" s="165"/>
      <c r="V32" s="85"/>
      <c r="W32" s="165"/>
      <c r="Y32" s="165"/>
      <c r="Z32" s="85"/>
    </row>
    <row r="33" spans="1:26" x14ac:dyDescent="0.2">
      <c r="A33" s="105"/>
      <c r="B33" s="33" t="s">
        <v>35</v>
      </c>
      <c r="C33" s="166">
        <v>0.99532736152888901</v>
      </c>
      <c r="D33" s="33" t="s">
        <v>67</v>
      </c>
      <c r="E33" s="167">
        <v>0.9993188668144708</v>
      </c>
      <c r="F33" s="33" t="s">
        <v>114</v>
      </c>
      <c r="G33" s="166">
        <v>0.99561121271940578</v>
      </c>
      <c r="H33" s="33"/>
      <c r="I33" s="34"/>
      <c r="K33" s="33" t="s">
        <v>35</v>
      </c>
      <c r="L33" s="170">
        <v>0.9986495280121318</v>
      </c>
      <c r="M33" s="33" t="s">
        <v>68</v>
      </c>
      <c r="N33" s="170">
        <v>1.0029543528839184</v>
      </c>
      <c r="O33" s="33" t="s">
        <v>116</v>
      </c>
      <c r="P33" s="170">
        <v>0.99987236601492868</v>
      </c>
      <c r="Q33" s="33"/>
      <c r="R33" s="36"/>
      <c r="S33" s="85"/>
      <c r="T33" s="85"/>
      <c r="U33" s="165"/>
      <c r="V33" s="85"/>
      <c r="W33" s="165"/>
      <c r="Y33" s="165"/>
      <c r="Z33" s="85"/>
    </row>
    <row r="34" spans="1:26" x14ac:dyDescent="0.2">
      <c r="A34" s="105"/>
      <c r="B34" s="33" t="s">
        <v>36</v>
      </c>
      <c r="C34" s="166">
        <v>1.0100582190122416</v>
      </c>
      <c r="D34" s="33" t="s">
        <v>68</v>
      </c>
      <c r="E34" s="167">
        <v>1.0075979530369943</v>
      </c>
      <c r="F34" s="33" t="s">
        <v>115</v>
      </c>
      <c r="G34" s="166">
        <v>0.99429670913362589</v>
      </c>
      <c r="H34" s="33"/>
      <c r="I34" s="34"/>
      <c r="K34" s="33" t="s">
        <v>36</v>
      </c>
      <c r="L34" s="170">
        <v>1.001050773575952</v>
      </c>
      <c r="M34" s="33" t="s">
        <v>69</v>
      </c>
      <c r="N34" s="170">
        <v>0.99989409790868744</v>
      </c>
      <c r="O34" s="33" t="s">
        <v>117</v>
      </c>
      <c r="P34" s="170">
        <v>0.9961014145031879</v>
      </c>
      <c r="Q34" s="33"/>
      <c r="R34" s="36"/>
      <c r="S34" s="85"/>
      <c r="T34" s="85"/>
      <c r="U34" s="165"/>
      <c r="V34" s="85"/>
      <c r="W34" s="165"/>
      <c r="Y34" s="165"/>
      <c r="Z34" s="85"/>
    </row>
    <row r="35" spans="1:26" x14ac:dyDescent="0.2">
      <c r="A35" s="105"/>
      <c r="B35" s="33" t="s">
        <v>37</v>
      </c>
      <c r="C35" s="166">
        <v>0.95898187420058056</v>
      </c>
      <c r="D35" s="33" t="s">
        <v>69</v>
      </c>
      <c r="E35" s="167">
        <v>0.96083192737794243</v>
      </c>
      <c r="F35" s="33" t="s">
        <v>116</v>
      </c>
      <c r="G35" s="166">
        <v>0.96106230936997794</v>
      </c>
      <c r="H35" s="33"/>
      <c r="I35" s="34"/>
      <c r="K35" s="33" t="s">
        <v>37</v>
      </c>
      <c r="L35" s="170">
        <v>1.0001700222912056</v>
      </c>
      <c r="M35" s="33" t="s">
        <v>70</v>
      </c>
      <c r="N35" s="170">
        <v>0.99807796866909926</v>
      </c>
      <c r="O35" s="33" t="s">
        <v>132</v>
      </c>
      <c r="P35" s="170">
        <v>0.99965387403369987</v>
      </c>
      <c r="Q35" s="33"/>
      <c r="R35" s="36"/>
      <c r="S35" s="85"/>
      <c r="T35" s="85"/>
      <c r="U35" s="165"/>
      <c r="V35" s="85"/>
      <c r="W35" s="165"/>
      <c r="Y35" s="165"/>
      <c r="Z35" s="85"/>
    </row>
    <row r="36" spans="1:26" x14ac:dyDescent="0.2">
      <c r="A36" s="105"/>
      <c r="B36" s="33" t="s">
        <v>38</v>
      </c>
      <c r="C36" s="166">
        <v>1.0388543694717653</v>
      </c>
      <c r="D36" s="33" t="s">
        <v>70</v>
      </c>
      <c r="E36" s="167">
        <v>1.0389018134899568</v>
      </c>
      <c r="F36" s="33" t="s">
        <v>117</v>
      </c>
      <c r="G36" s="166">
        <v>1.0504840464138758</v>
      </c>
      <c r="H36" s="33"/>
      <c r="I36" s="34"/>
      <c r="K36" s="33" t="s">
        <v>38</v>
      </c>
      <c r="L36" s="170">
        <v>0.99995723809412629</v>
      </c>
      <c r="M36" s="33" t="s">
        <v>71</v>
      </c>
      <c r="N36" s="170">
        <v>0.99906806430998962</v>
      </c>
      <c r="O36" s="33" t="s">
        <v>133</v>
      </c>
      <c r="P36" s="170">
        <v>1.003644859813084</v>
      </c>
      <c r="Q36" s="33"/>
      <c r="R36" s="36"/>
      <c r="S36" s="85"/>
      <c r="T36" s="85"/>
      <c r="U36" s="165"/>
      <c r="V36" s="85"/>
      <c r="W36" s="165"/>
      <c r="Y36" s="165"/>
      <c r="Z36" s="85"/>
    </row>
    <row r="37" spans="1:26" ht="12.75" customHeight="1" x14ac:dyDescent="0.2">
      <c r="A37" s="105"/>
      <c r="B37" s="33" t="s">
        <v>39</v>
      </c>
      <c r="C37" s="166">
        <v>0.99101677248821263</v>
      </c>
      <c r="D37" s="33" t="s">
        <v>71</v>
      </c>
      <c r="E37" s="167">
        <v>1.0008899534943658</v>
      </c>
      <c r="F37" s="33" t="s">
        <v>132</v>
      </c>
      <c r="G37" s="166">
        <v>0.99551129873605682</v>
      </c>
      <c r="H37" s="33"/>
      <c r="I37" s="79"/>
      <c r="K37" s="33" t="s">
        <v>39</v>
      </c>
      <c r="L37" s="170">
        <v>0.99895026030662404</v>
      </c>
      <c r="M37" s="33" t="s">
        <v>72</v>
      </c>
      <c r="N37" s="170">
        <v>1.0029490583360869</v>
      </c>
      <c r="O37" s="33" t="s">
        <v>134</v>
      </c>
      <c r="P37" s="170">
        <v>0.99984262096732168</v>
      </c>
      <c r="Q37" s="33"/>
      <c r="R37" s="36"/>
      <c r="S37" s="85"/>
      <c r="T37" s="85"/>
      <c r="U37" s="165"/>
      <c r="V37" s="85"/>
      <c r="W37" s="165"/>
      <c r="Y37" s="165"/>
      <c r="Z37" s="85"/>
    </row>
    <row r="38" spans="1:26" x14ac:dyDescent="0.2">
      <c r="A38" s="105"/>
      <c r="B38" s="35" t="s">
        <v>40</v>
      </c>
      <c r="C38" s="166">
        <v>1.0086648555831628</v>
      </c>
      <c r="D38" s="35" t="s">
        <v>72</v>
      </c>
      <c r="E38" s="167">
        <v>1.0020523844749831</v>
      </c>
      <c r="F38" s="33" t="s">
        <v>133</v>
      </c>
      <c r="G38" s="166">
        <v>0.99719369411468506</v>
      </c>
      <c r="H38" s="35"/>
      <c r="I38" s="80"/>
      <c r="K38" s="33" t="s">
        <v>40</v>
      </c>
      <c r="L38" s="170">
        <v>1.0011664505974893</v>
      </c>
      <c r="M38" s="33" t="s">
        <v>73</v>
      </c>
      <c r="N38" s="170">
        <v>0.999985134784106</v>
      </c>
      <c r="O38" s="33" t="s">
        <v>135</v>
      </c>
      <c r="P38" s="170">
        <v>0.99624650305696549</v>
      </c>
      <c r="Q38" s="33"/>
      <c r="R38" s="36"/>
      <c r="S38" s="85"/>
      <c r="T38" s="85"/>
      <c r="U38" s="165"/>
      <c r="V38" s="85"/>
      <c r="W38" s="165"/>
      <c r="Y38" s="165"/>
      <c r="Z38" s="85"/>
    </row>
    <row r="39" spans="1:26" ht="11.25" customHeight="1" x14ac:dyDescent="0.2">
      <c r="A39" s="105"/>
      <c r="B39" s="310" t="s">
        <v>222</v>
      </c>
      <c r="C39" s="310"/>
      <c r="D39" s="310"/>
      <c r="E39" s="310"/>
      <c r="F39" s="310"/>
      <c r="G39" s="310"/>
      <c r="H39" s="302"/>
      <c r="I39" s="302"/>
      <c r="K39" s="35" t="s">
        <v>41</v>
      </c>
      <c r="L39" s="170">
        <v>0.99983501194345992</v>
      </c>
      <c r="M39" s="35" t="s">
        <v>74</v>
      </c>
      <c r="N39" s="170">
        <v>0.99785184727970333</v>
      </c>
      <c r="O39" s="33" t="s">
        <v>146</v>
      </c>
      <c r="P39" s="170">
        <v>0.99977665570880758</v>
      </c>
      <c r="Q39" s="35"/>
      <c r="R39" s="37"/>
      <c r="S39" s="85"/>
      <c r="U39" s="165"/>
      <c r="W39" s="165"/>
      <c r="Y39" s="165"/>
    </row>
    <row r="40" spans="1:26" ht="42.75" customHeight="1" x14ac:dyDescent="0.2">
      <c r="A40" s="105"/>
      <c r="B40" s="294"/>
      <c r="C40" s="294"/>
      <c r="D40" s="294"/>
      <c r="E40" s="294"/>
      <c r="F40" s="294"/>
      <c r="G40" s="294"/>
      <c r="H40" s="295"/>
      <c r="I40" s="295"/>
      <c r="K40" s="307" t="s">
        <v>224</v>
      </c>
      <c r="L40" s="307"/>
      <c r="M40" s="307"/>
      <c r="N40" s="307"/>
      <c r="O40" s="307"/>
      <c r="P40" s="307"/>
      <c r="Q40" s="308"/>
      <c r="R40" s="308"/>
      <c r="S40" s="85"/>
      <c r="U40" s="165"/>
      <c r="Y40" s="165"/>
    </row>
    <row r="41" spans="1:26" x14ac:dyDescent="0.2">
      <c r="A41" s="105"/>
      <c r="B41" s="294"/>
      <c r="C41" s="294"/>
      <c r="D41" s="294"/>
      <c r="E41" s="294"/>
      <c r="F41" s="294"/>
      <c r="G41" s="294"/>
      <c r="H41" s="295"/>
      <c r="I41" s="295"/>
      <c r="K41" s="309"/>
      <c r="L41" s="309"/>
      <c r="M41" s="309"/>
      <c r="N41" s="309"/>
      <c r="O41" s="309"/>
      <c r="P41" s="309"/>
      <c r="Q41" s="276"/>
      <c r="R41" s="276"/>
      <c r="S41" s="85"/>
    </row>
    <row r="42" spans="1:26" x14ac:dyDescent="0.2">
      <c r="A42" s="105"/>
      <c r="B42" s="294"/>
      <c r="C42" s="294"/>
      <c r="D42" s="294"/>
      <c r="E42" s="294"/>
      <c r="F42" s="294"/>
      <c r="G42" s="294"/>
      <c r="H42" s="295"/>
      <c r="I42" s="295"/>
      <c r="K42" s="309"/>
      <c r="L42" s="309"/>
      <c r="M42" s="309"/>
      <c r="N42" s="309"/>
      <c r="O42" s="309"/>
      <c r="P42" s="309"/>
      <c r="Q42" s="276"/>
      <c r="R42" s="276"/>
      <c r="S42" s="85"/>
    </row>
    <row r="43" spans="1:26" ht="27" customHeight="1" x14ac:dyDescent="0.2">
      <c r="A43" s="105"/>
      <c r="B43" s="294"/>
      <c r="C43" s="294"/>
      <c r="D43" s="294"/>
      <c r="E43" s="294"/>
      <c r="F43" s="294"/>
      <c r="G43" s="294"/>
      <c r="H43" s="295"/>
      <c r="I43" s="295"/>
      <c r="K43" s="309"/>
      <c r="L43" s="309"/>
      <c r="M43" s="309"/>
      <c r="N43" s="309"/>
      <c r="O43" s="309"/>
      <c r="P43" s="309"/>
      <c r="Q43" s="276"/>
      <c r="R43" s="276"/>
      <c r="S43" s="85"/>
    </row>
    <row r="44" spans="1:26" x14ac:dyDescent="0.2">
      <c r="A44" s="105"/>
      <c r="B44" s="305"/>
      <c r="C44" s="305"/>
      <c r="D44" s="305"/>
      <c r="E44" s="305"/>
      <c r="F44" s="305"/>
      <c r="G44" s="305"/>
      <c r="K44" s="305"/>
      <c r="L44" s="306"/>
      <c r="M44" s="306"/>
      <c r="N44" s="306"/>
      <c r="O44" s="306"/>
      <c r="P44" s="306"/>
      <c r="S44" s="85"/>
    </row>
    <row r="45" spans="1:26" x14ac:dyDescent="0.2">
      <c r="A45" s="105"/>
      <c r="B45" s="305"/>
      <c r="C45" s="305"/>
      <c r="D45" s="305"/>
      <c r="E45" s="305"/>
      <c r="F45" s="305"/>
      <c r="G45" s="305"/>
      <c r="K45" s="306"/>
      <c r="L45" s="306"/>
      <c r="M45" s="306"/>
      <c r="N45" s="306"/>
      <c r="O45" s="306"/>
      <c r="P45" s="306"/>
      <c r="S45" s="85"/>
    </row>
    <row r="46" spans="1:26" x14ac:dyDescent="0.2">
      <c r="A46" s="105"/>
      <c r="B46" s="305"/>
      <c r="C46" s="305"/>
      <c r="D46" s="305"/>
      <c r="E46" s="305"/>
      <c r="F46" s="305"/>
      <c r="G46" s="305"/>
      <c r="K46" s="306"/>
      <c r="L46" s="306"/>
      <c r="M46" s="306"/>
      <c r="N46" s="306"/>
      <c r="O46" s="306"/>
      <c r="P46" s="306"/>
      <c r="S46" s="85"/>
    </row>
    <row r="47" spans="1:26" x14ac:dyDescent="0.2">
      <c r="A47" s="105"/>
      <c r="B47" s="305"/>
      <c r="C47" s="305"/>
      <c r="D47" s="305"/>
      <c r="E47" s="305"/>
      <c r="F47" s="305"/>
      <c r="G47" s="305"/>
      <c r="K47" s="306"/>
      <c r="L47" s="306"/>
      <c r="M47" s="306"/>
      <c r="N47" s="306"/>
      <c r="O47" s="306"/>
      <c r="P47" s="306"/>
      <c r="S47" s="85"/>
    </row>
    <row r="48" spans="1:26" x14ac:dyDescent="0.2">
      <c r="A48" s="105"/>
      <c r="B48" s="305"/>
      <c r="C48" s="305"/>
      <c r="D48" s="305"/>
      <c r="E48" s="305"/>
      <c r="F48" s="305"/>
      <c r="G48" s="305"/>
      <c r="S48" s="85"/>
    </row>
    <row r="49" spans="1:19" x14ac:dyDescent="0.2">
      <c r="A49" s="105"/>
      <c r="S49" s="85"/>
    </row>
    <row r="50" spans="1:19" x14ac:dyDescent="0.2">
      <c r="A50" s="105"/>
      <c r="S50" s="85"/>
    </row>
    <row r="51" spans="1:19" x14ac:dyDescent="0.2">
      <c r="A51" s="105"/>
      <c r="S51" s="85"/>
    </row>
    <row r="52" spans="1:19" x14ac:dyDescent="0.2">
      <c r="A52" s="105"/>
      <c r="S52" s="85"/>
    </row>
    <row r="53" spans="1:19" x14ac:dyDescent="0.2">
      <c r="A53" s="105"/>
      <c r="S53" s="85"/>
    </row>
    <row r="54" spans="1:19" x14ac:dyDescent="0.2">
      <c r="A54" s="105"/>
      <c r="S54" s="85"/>
    </row>
    <row r="55" spans="1:19" x14ac:dyDescent="0.2">
      <c r="A55" s="105"/>
      <c r="S55" s="85"/>
    </row>
    <row r="56" spans="1:19" x14ac:dyDescent="0.2">
      <c r="A56" s="105"/>
      <c r="S56" s="85"/>
    </row>
    <row r="57" spans="1:19" x14ac:dyDescent="0.2">
      <c r="A57" s="105"/>
      <c r="S57" s="85"/>
    </row>
    <row r="58" spans="1:19" x14ac:dyDescent="0.2">
      <c r="A58" s="105"/>
      <c r="S58" s="85"/>
    </row>
    <row r="59" spans="1:19" x14ac:dyDescent="0.2">
      <c r="A59" s="105"/>
      <c r="S59" s="85"/>
    </row>
    <row r="60" spans="1:19" x14ac:dyDescent="0.2">
      <c r="A60" s="105"/>
      <c r="S60" s="85"/>
    </row>
    <row r="61" spans="1:19" x14ac:dyDescent="0.2">
      <c r="A61" s="105"/>
      <c r="S61" s="85"/>
    </row>
    <row r="62" spans="1:19" x14ac:dyDescent="0.2">
      <c r="A62" s="105"/>
      <c r="S62" s="85"/>
    </row>
    <row r="63" spans="1:19" x14ac:dyDescent="0.2">
      <c r="A63" s="105"/>
      <c r="S63" s="85"/>
    </row>
    <row r="64" spans="1:19" x14ac:dyDescent="0.2">
      <c r="A64" s="105"/>
      <c r="S64" s="85"/>
    </row>
    <row r="65" spans="1:19" x14ac:dyDescent="0.2">
      <c r="A65" s="105"/>
      <c r="S65" s="85"/>
    </row>
    <row r="66" spans="1:19" x14ac:dyDescent="0.2">
      <c r="A66" s="105"/>
      <c r="S66" s="85"/>
    </row>
    <row r="67" spans="1:19" x14ac:dyDescent="0.2">
      <c r="A67" s="105"/>
      <c r="S67" s="85"/>
    </row>
    <row r="68" spans="1:19" x14ac:dyDescent="0.2">
      <c r="A68" s="105"/>
    </row>
    <row r="69" spans="1:19" x14ac:dyDescent="0.2">
      <c r="A69" s="105"/>
    </row>
    <row r="70" spans="1:19" x14ac:dyDescent="0.2">
      <c r="A70" s="105"/>
    </row>
    <row r="71" spans="1:19" x14ac:dyDescent="0.2">
      <c r="A71" s="105"/>
    </row>
    <row r="72" spans="1:19" x14ac:dyDescent="0.2">
      <c r="A72" s="105"/>
    </row>
    <row r="73" spans="1:19" x14ac:dyDescent="0.2">
      <c r="A73" s="105"/>
    </row>
    <row r="74" spans="1:19" x14ac:dyDescent="0.2">
      <c r="A74" s="105"/>
    </row>
    <row r="75" spans="1:19" x14ac:dyDescent="0.2">
      <c r="A75" s="105"/>
    </row>
    <row r="76" spans="1:19" x14ac:dyDescent="0.2">
      <c r="A76" s="105"/>
    </row>
    <row r="77" spans="1:19" x14ac:dyDescent="0.2">
      <c r="A77" s="105"/>
    </row>
    <row r="78" spans="1:19" x14ac:dyDescent="0.2">
      <c r="A78" s="105"/>
    </row>
    <row r="79" spans="1:19" x14ac:dyDescent="0.2">
      <c r="A79" s="105"/>
    </row>
    <row r="80" spans="1:19" x14ac:dyDescent="0.2">
      <c r="A80" s="105"/>
    </row>
    <row r="81" spans="1:1" x14ac:dyDescent="0.2">
      <c r="A81" s="105"/>
    </row>
    <row r="82" spans="1:1" x14ac:dyDescent="0.2">
      <c r="A82" s="105"/>
    </row>
    <row r="83" spans="1:1" x14ac:dyDescent="0.2">
      <c r="A83" s="105"/>
    </row>
    <row r="84" spans="1:1" x14ac:dyDescent="0.2">
      <c r="A84" s="105"/>
    </row>
    <row r="85" spans="1:1" x14ac:dyDescent="0.2">
      <c r="A85" s="105"/>
    </row>
    <row r="86" spans="1:1" x14ac:dyDescent="0.2">
      <c r="A86" s="105"/>
    </row>
    <row r="87" spans="1:1" x14ac:dyDescent="0.2">
      <c r="A87" s="105"/>
    </row>
    <row r="88" spans="1:1" x14ac:dyDescent="0.2">
      <c r="A88" s="105"/>
    </row>
    <row r="89" spans="1:1" x14ac:dyDescent="0.2">
      <c r="A89" s="105"/>
    </row>
    <row r="90" spans="1:1" x14ac:dyDescent="0.2">
      <c r="A90" s="105"/>
    </row>
    <row r="91" spans="1:1" x14ac:dyDescent="0.2">
      <c r="A91" s="105"/>
    </row>
    <row r="92" spans="1:1" x14ac:dyDescent="0.2">
      <c r="A92" s="105"/>
    </row>
    <row r="93" spans="1:1" x14ac:dyDescent="0.2">
      <c r="A93" s="105"/>
    </row>
    <row r="94" spans="1:1" x14ac:dyDescent="0.2">
      <c r="A94" s="105"/>
    </row>
    <row r="95" spans="1:1" x14ac:dyDescent="0.2">
      <c r="A95" s="105"/>
    </row>
    <row r="96" spans="1:1" x14ac:dyDescent="0.2">
      <c r="A96" s="105"/>
    </row>
    <row r="97" spans="1:1" x14ac:dyDescent="0.2">
      <c r="A97" s="105"/>
    </row>
    <row r="98" spans="1:1" x14ac:dyDescent="0.2">
      <c r="A98" s="105"/>
    </row>
    <row r="99" spans="1:1" x14ac:dyDescent="0.2">
      <c r="A99" s="105"/>
    </row>
    <row r="100" spans="1:1" x14ac:dyDescent="0.2">
      <c r="A100" s="105"/>
    </row>
    <row r="101" spans="1:1" x14ac:dyDescent="0.2">
      <c r="A101" s="105"/>
    </row>
    <row r="102" spans="1:1" x14ac:dyDescent="0.2">
      <c r="A102" s="105"/>
    </row>
    <row r="103" spans="1:1" x14ac:dyDescent="0.2">
      <c r="A103" s="105"/>
    </row>
    <row r="104" spans="1:1" x14ac:dyDescent="0.2">
      <c r="A104" s="105"/>
    </row>
  </sheetData>
  <mergeCells count="6">
    <mergeCell ref="B6:I6"/>
    <mergeCell ref="K6:R6"/>
    <mergeCell ref="B44:G48"/>
    <mergeCell ref="K44:P47"/>
    <mergeCell ref="K40:R43"/>
    <mergeCell ref="B39:I43"/>
  </mergeCells>
  <phoneticPr fontId="2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D46F1-5230-4347-B831-B560FFBEE609}">
  <sheetPr>
    <pageSetUpPr fitToPage="1"/>
  </sheetPr>
  <dimension ref="B2:AD111"/>
  <sheetViews>
    <sheetView topLeftCell="A2" zoomScale="93" zoomScaleNormal="93" workbookViewId="0">
      <selection activeCell="Y40" sqref="Y40"/>
    </sheetView>
  </sheetViews>
  <sheetFormatPr baseColWidth="10" defaultColWidth="11.42578125" defaultRowHeight="12.75" x14ac:dyDescent="0.2"/>
  <cols>
    <col min="1" max="1" width="9.5703125" style="3" customWidth="1"/>
    <col min="2" max="2" width="9" style="3" customWidth="1"/>
    <col min="3" max="7" width="13.28515625" style="3" customWidth="1"/>
    <col min="8" max="8" width="9.28515625" style="3" customWidth="1"/>
    <col min="9" max="13" width="13.28515625" style="3" customWidth="1"/>
    <col min="14" max="14" width="8.85546875" style="3" customWidth="1"/>
    <col min="15" max="19" width="13.28515625" style="3" customWidth="1"/>
    <col min="20" max="20" width="9.85546875" style="89" customWidth="1"/>
    <col min="21" max="24" width="13.28515625" style="89" customWidth="1"/>
    <col min="25" max="25" width="13.28515625" style="3" customWidth="1"/>
    <col min="26" max="26" width="9.5703125" style="3" customWidth="1"/>
    <col min="27" max="30" width="13.28515625" style="3" customWidth="1"/>
    <col min="31" max="16384" width="11.42578125" style="3"/>
  </cols>
  <sheetData>
    <row r="2" spans="2:30" ht="18.75" x14ac:dyDescent="0.2">
      <c r="B2" s="57" t="s">
        <v>186</v>
      </c>
      <c r="T2" s="3"/>
      <c r="U2" s="3"/>
      <c r="V2" s="3"/>
      <c r="W2" s="3"/>
      <c r="X2" s="3"/>
    </row>
    <row r="3" spans="2:30" x14ac:dyDescent="0.2">
      <c r="B3" s="58"/>
      <c r="T3" s="3"/>
      <c r="U3" s="3"/>
      <c r="V3" s="3"/>
      <c r="W3" s="3"/>
      <c r="X3" s="3"/>
    </row>
    <row r="4" spans="2:30" x14ac:dyDescent="0.2">
      <c r="B4" s="45" t="s">
        <v>181</v>
      </c>
      <c r="H4" s="45" t="s">
        <v>182</v>
      </c>
      <c r="N4" s="45" t="s">
        <v>183</v>
      </c>
      <c r="T4" s="45" t="s">
        <v>184</v>
      </c>
      <c r="U4" s="3"/>
      <c r="V4" s="3"/>
      <c r="W4" s="3"/>
      <c r="X4" s="3"/>
      <c r="Y4" s="45"/>
      <c r="Z4" s="56" t="s">
        <v>185</v>
      </c>
      <c r="AD4" s="45"/>
    </row>
    <row r="5" spans="2:30" x14ac:dyDescent="0.2">
      <c r="T5" s="3"/>
      <c r="U5" s="3"/>
      <c r="V5" s="3"/>
      <c r="W5" s="3"/>
      <c r="X5" s="3"/>
    </row>
    <row r="6" spans="2:30" x14ac:dyDescent="0.2">
      <c r="B6" s="300" t="s">
        <v>3</v>
      </c>
      <c r="C6" s="278" t="s">
        <v>0</v>
      </c>
      <c r="D6" s="278">
        <v>0</v>
      </c>
      <c r="E6" s="278">
        <v>0</v>
      </c>
      <c r="F6" s="279">
        <v>0</v>
      </c>
      <c r="H6" s="300" t="s">
        <v>5</v>
      </c>
      <c r="I6" s="278"/>
      <c r="J6" s="278"/>
      <c r="K6" s="278"/>
      <c r="L6" s="279"/>
      <c r="N6" s="300" t="s">
        <v>6</v>
      </c>
      <c r="O6" s="278"/>
      <c r="P6" s="278"/>
      <c r="Q6" s="278"/>
      <c r="R6" s="279"/>
      <c r="T6" s="312" t="s">
        <v>7</v>
      </c>
      <c r="U6" s="313"/>
      <c r="V6" s="313"/>
      <c r="W6" s="313"/>
      <c r="X6" s="314"/>
      <c r="Z6" s="300" t="s">
        <v>8</v>
      </c>
      <c r="AA6" s="278"/>
      <c r="AB6" s="278"/>
      <c r="AC6" s="278"/>
      <c r="AD6" s="279"/>
    </row>
    <row r="7" spans="2:30" x14ac:dyDescent="0.2">
      <c r="B7" s="291" t="s">
        <v>4</v>
      </c>
      <c r="C7" s="292"/>
      <c r="D7" s="292"/>
      <c r="E7" s="292"/>
      <c r="F7" s="293"/>
      <c r="H7" s="291" t="s">
        <v>4</v>
      </c>
      <c r="I7" s="292"/>
      <c r="J7" s="292"/>
      <c r="K7" s="292"/>
      <c r="L7" s="293"/>
      <c r="N7" s="291" t="s">
        <v>4</v>
      </c>
      <c r="O7" s="292"/>
      <c r="P7" s="292"/>
      <c r="Q7" s="292"/>
      <c r="R7" s="293"/>
      <c r="T7" s="315" t="s">
        <v>136</v>
      </c>
      <c r="U7" s="316"/>
      <c r="V7" s="316"/>
      <c r="W7" s="316"/>
      <c r="X7" s="317"/>
      <c r="Z7" s="291" t="s">
        <v>136</v>
      </c>
      <c r="AA7" s="292"/>
      <c r="AB7" s="292"/>
      <c r="AC7" s="292"/>
      <c r="AD7" s="293"/>
    </row>
    <row r="8" spans="2:30" x14ac:dyDescent="0.2">
      <c r="B8" s="46" t="s">
        <v>138</v>
      </c>
      <c r="C8" s="47">
        <v>2027</v>
      </c>
      <c r="D8" s="47">
        <v>2028</v>
      </c>
      <c r="E8" s="47">
        <v>2029</v>
      </c>
      <c r="F8" s="47">
        <v>2030</v>
      </c>
      <c r="H8" s="46" t="s">
        <v>138</v>
      </c>
      <c r="I8" s="47">
        <v>2027</v>
      </c>
      <c r="J8" s="47">
        <v>2028</v>
      </c>
      <c r="K8" s="47">
        <v>2029</v>
      </c>
      <c r="L8" s="47">
        <v>2030</v>
      </c>
      <c r="N8" s="46" t="s">
        <v>138</v>
      </c>
      <c r="O8" s="47">
        <v>2027</v>
      </c>
      <c r="P8" s="47">
        <v>2028</v>
      </c>
      <c r="Q8" s="47">
        <v>2029</v>
      </c>
      <c r="R8" s="47">
        <v>2030</v>
      </c>
      <c r="T8" s="90" t="s">
        <v>138</v>
      </c>
      <c r="U8" s="47">
        <v>2027</v>
      </c>
      <c r="V8" s="47">
        <v>2028</v>
      </c>
      <c r="W8" s="47">
        <v>2029</v>
      </c>
      <c r="X8" s="47">
        <v>2030</v>
      </c>
      <c r="Z8" s="46" t="s">
        <v>138</v>
      </c>
      <c r="AA8" s="47">
        <v>2027</v>
      </c>
      <c r="AB8" s="47">
        <v>2028</v>
      </c>
      <c r="AC8" s="47">
        <v>2029</v>
      </c>
      <c r="AD8" s="47">
        <v>2030</v>
      </c>
    </row>
    <row r="9" spans="2:30" x14ac:dyDescent="0.2">
      <c r="B9" s="50">
        <v>1</v>
      </c>
      <c r="C9" s="207">
        <v>0.35000000000000003</v>
      </c>
      <c r="D9" s="207">
        <v>0.35000000000000003</v>
      </c>
      <c r="E9" s="207">
        <v>0.35000000000000003</v>
      </c>
      <c r="F9" s="208">
        <v>0.35000000000000003</v>
      </c>
      <c r="G9" s="99"/>
      <c r="H9" s="115">
        <v>1</v>
      </c>
      <c r="I9" s="207">
        <v>1.0963567326871315</v>
      </c>
      <c r="J9" s="207">
        <v>1.065051120272531</v>
      </c>
      <c r="K9" s="207">
        <v>0.61376650890423434</v>
      </c>
      <c r="L9" s="207">
        <v>0.57510593760530249</v>
      </c>
      <c r="M9" s="99"/>
      <c r="N9" s="115">
        <v>1</v>
      </c>
      <c r="O9" s="207">
        <v>-1.0417154080933244</v>
      </c>
      <c r="P9" s="207">
        <v>-1.0593172501085157</v>
      </c>
      <c r="Q9" s="207">
        <v>-0.22467989151033763</v>
      </c>
      <c r="R9" s="207">
        <v>-0.23034963607956316</v>
      </c>
      <c r="S9" s="99"/>
      <c r="T9" s="118" t="s">
        <v>162</v>
      </c>
      <c r="U9" s="207">
        <v>0.99603888893218862</v>
      </c>
      <c r="V9" s="207">
        <v>0.94665136344838918</v>
      </c>
      <c r="W9" s="207">
        <v>0.89116019767656773</v>
      </c>
      <c r="X9" s="207">
        <v>0.8356690319047263</v>
      </c>
      <c r="Y9" s="99"/>
      <c r="Z9" s="115">
        <v>1</v>
      </c>
      <c r="AA9" s="102">
        <v>0.21193602330707961</v>
      </c>
      <c r="AB9" s="102">
        <v>0.18477771431758147</v>
      </c>
      <c r="AC9" s="102">
        <v>0.40377359873394975</v>
      </c>
      <c r="AD9" s="102">
        <v>0.37911720489745521</v>
      </c>
    </row>
    <row r="10" spans="2:30" x14ac:dyDescent="0.2">
      <c r="B10" s="48">
        <v>2</v>
      </c>
      <c r="C10" s="102">
        <v>0.85000000000000009</v>
      </c>
      <c r="D10" s="102">
        <v>0.85000000000000009</v>
      </c>
      <c r="E10" s="102">
        <v>0.85000000000000009</v>
      </c>
      <c r="F10" s="102">
        <v>0.85000000000000009</v>
      </c>
      <c r="G10" s="99"/>
      <c r="H10" s="116">
        <v>2</v>
      </c>
      <c r="I10" s="102">
        <v>0.5</v>
      </c>
      <c r="J10" s="102">
        <v>0.5</v>
      </c>
      <c r="K10" s="102">
        <v>0.5</v>
      </c>
      <c r="L10" s="102">
        <v>0.5</v>
      </c>
      <c r="M10" s="99"/>
      <c r="N10" s="116">
        <v>2</v>
      </c>
      <c r="O10" s="102">
        <v>-0.2</v>
      </c>
      <c r="P10" s="102">
        <v>-0.15</v>
      </c>
      <c r="Q10" s="102">
        <v>-0.1</v>
      </c>
      <c r="R10" s="102">
        <v>-0.1</v>
      </c>
      <c r="S10" s="99"/>
      <c r="T10" s="119" t="s">
        <v>163</v>
      </c>
      <c r="U10" s="212">
        <v>1.1499999999999999</v>
      </c>
      <c r="V10" s="212">
        <v>1.0999999999999999</v>
      </c>
      <c r="W10" s="212">
        <v>1.05</v>
      </c>
      <c r="X10" s="212">
        <v>1.0155822274737556</v>
      </c>
      <c r="Y10" s="99"/>
      <c r="Z10" s="116">
        <v>2</v>
      </c>
      <c r="AA10" s="102">
        <v>0.35437422382499412</v>
      </c>
      <c r="AB10" s="102">
        <v>0.38235737724374602</v>
      </c>
      <c r="AC10" s="102">
        <v>0.41034053066249787</v>
      </c>
      <c r="AD10" s="102">
        <v>0.41034053066249787</v>
      </c>
    </row>
    <row r="11" spans="2:30" x14ac:dyDescent="0.2">
      <c r="B11" s="48">
        <v>3</v>
      </c>
      <c r="C11" s="102">
        <v>0.55000000000000004</v>
      </c>
      <c r="D11" s="102">
        <v>0.55000000000000004</v>
      </c>
      <c r="E11" s="102">
        <v>0.55000000000000004</v>
      </c>
      <c r="F11" s="102">
        <v>0.55000000000000004</v>
      </c>
      <c r="G11" s="99"/>
      <c r="H11" s="116">
        <v>3</v>
      </c>
      <c r="I11" s="102">
        <v>1.0052986763765199</v>
      </c>
      <c r="J11" s="102">
        <v>0.94674415190368832</v>
      </c>
      <c r="K11" s="102">
        <v>0.88680136319377345</v>
      </c>
      <c r="L11" s="102">
        <v>0.75934635150607388</v>
      </c>
      <c r="M11" s="99"/>
      <c r="N11" s="116">
        <v>3</v>
      </c>
      <c r="O11" s="102">
        <v>-0.76050446905787006</v>
      </c>
      <c r="P11" s="102">
        <v>-0.91092835149523999</v>
      </c>
      <c r="Q11" s="102">
        <v>-0.37795008399673696</v>
      </c>
      <c r="R11" s="102">
        <v>-0.24593284898921999</v>
      </c>
      <c r="S11" s="99"/>
      <c r="T11" s="120">
        <v>3</v>
      </c>
      <c r="U11" s="212">
        <v>0.70819228114388888</v>
      </c>
      <c r="V11" s="212">
        <v>0.61898179868548564</v>
      </c>
      <c r="W11" s="212">
        <v>0.90354006151600763</v>
      </c>
      <c r="X11" s="212">
        <v>0.99603821974568096</v>
      </c>
      <c r="Y11" s="99"/>
      <c r="Z11" s="116">
        <v>3</v>
      </c>
      <c r="AA11" s="102">
        <v>0.31993064625211642</v>
      </c>
      <c r="AB11" s="102">
        <v>0.20300994418286075</v>
      </c>
      <c r="AC11" s="102">
        <v>0.46936945453336643</v>
      </c>
      <c r="AD11" s="102">
        <v>0.47273657004237751</v>
      </c>
    </row>
    <row r="12" spans="2:30" x14ac:dyDescent="0.2">
      <c r="B12" s="48">
        <v>4</v>
      </c>
      <c r="C12" s="102">
        <v>0.32</v>
      </c>
      <c r="D12" s="102">
        <v>0.32</v>
      </c>
      <c r="E12" s="102">
        <v>0.32</v>
      </c>
      <c r="F12" s="102">
        <v>0.32</v>
      </c>
      <c r="G12" s="99"/>
      <c r="H12" s="116">
        <v>4</v>
      </c>
      <c r="I12" s="102">
        <v>1.03</v>
      </c>
      <c r="J12" s="102">
        <v>0.94000000000000006</v>
      </c>
      <c r="K12" s="102">
        <v>0.89999999999999991</v>
      </c>
      <c r="L12" s="102">
        <v>0.89999999999999991</v>
      </c>
      <c r="M12" s="99"/>
      <c r="N12" s="116">
        <v>4</v>
      </c>
      <c r="O12" s="102">
        <v>-0.2</v>
      </c>
      <c r="P12" s="102">
        <v>-0.2</v>
      </c>
      <c r="Q12" s="102">
        <v>-0.1</v>
      </c>
      <c r="R12" s="102">
        <v>-0.1</v>
      </c>
      <c r="S12" s="99"/>
      <c r="T12" s="120">
        <v>4</v>
      </c>
      <c r="U12" s="212">
        <v>0.77988952587275462</v>
      </c>
      <c r="V12" s="212">
        <v>0.73955309058296748</v>
      </c>
      <c r="W12" s="212">
        <v>0.76693803629629287</v>
      </c>
      <c r="X12" s="212">
        <v>0.76693803629629287</v>
      </c>
      <c r="Y12" s="99"/>
      <c r="Z12" s="116">
        <v>4</v>
      </c>
      <c r="AA12" s="102">
        <v>0.64892963017949268</v>
      </c>
      <c r="AB12" s="102">
        <v>0.59891078759099803</v>
      </c>
      <c r="AC12" s="102">
        <v>0.6328692491924961</v>
      </c>
      <c r="AD12" s="102">
        <v>0.6328692491924961</v>
      </c>
    </row>
    <row r="13" spans="2:30" x14ac:dyDescent="0.2">
      <c r="B13" s="48">
        <v>5</v>
      </c>
      <c r="C13" s="102">
        <v>0.05</v>
      </c>
      <c r="D13" s="102">
        <v>0.1</v>
      </c>
      <c r="E13" s="102">
        <v>0.15</v>
      </c>
      <c r="F13" s="102">
        <v>0.2</v>
      </c>
      <c r="G13" s="99"/>
      <c r="H13" s="116">
        <v>5</v>
      </c>
      <c r="I13" s="102">
        <v>2</v>
      </c>
      <c r="J13" s="102">
        <v>1.9</v>
      </c>
      <c r="K13" s="102">
        <v>1.7000000000000002</v>
      </c>
      <c r="L13" s="102">
        <v>1.5</v>
      </c>
      <c r="M13" s="99"/>
      <c r="N13" s="116">
        <v>5</v>
      </c>
      <c r="O13" s="102">
        <v>-0.5</v>
      </c>
      <c r="P13" s="102">
        <v>-0.5</v>
      </c>
      <c r="Q13" s="102">
        <v>-0.2</v>
      </c>
      <c r="R13" s="102">
        <v>-0.1</v>
      </c>
      <c r="S13" s="99"/>
      <c r="T13" s="120">
        <v>5</v>
      </c>
      <c r="U13" s="212">
        <v>0.85675208364121225</v>
      </c>
      <c r="V13" s="212">
        <v>0.85306981436278972</v>
      </c>
      <c r="W13" s="212">
        <v>0.94135730887605606</v>
      </c>
      <c r="X13" s="212">
        <v>0.93822500666749664</v>
      </c>
      <c r="Y13" s="99"/>
      <c r="Z13" s="116">
        <v>5</v>
      </c>
      <c r="AA13" s="102">
        <v>1.0176167257499951</v>
      </c>
      <c r="AB13" s="102">
        <v>0.96220729758749002</v>
      </c>
      <c r="AC13" s="102">
        <v>1.0212921250049924</v>
      </c>
      <c r="AD13" s="102">
        <v>0.96666232698749344</v>
      </c>
    </row>
    <row r="14" spans="2:30" x14ac:dyDescent="0.2">
      <c r="B14" s="48">
        <v>6</v>
      </c>
      <c r="C14" s="102">
        <v>0.99754677063038</v>
      </c>
      <c r="D14" s="102">
        <v>0.7932865095532371</v>
      </c>
      <c r="E14" s="102">
        <v>1.129775898811225</v>
      </c>
      <c r="F14" s="102">
        <v>1.2070048988572335</v>
      </c>
      <c r="G14" s="99"/>
      <c r="H14" s="116">
        <v>6</v>
      </c>
      <c r="I14" s="102">
        <v>0.1235417483625767</v>
      </c>
      <c r="J14" s="102">
        <v>8.0447894646140661E-2</v>
      </c>
      <c r="K14" s="102">
        <v>8.4241554878472513E-2</v>
      </c>
      <c r="L14" s="102">
        <v>7.2201759718848457E-2</v>
      </c>
      <c r="M14" s="99"/>
      <c r="N14" s="116">
        <v>6</v>
      </c>
      <c r="O14" s="102">
        <v>-0.82999999999999707</v>
      </c>
      <c r="P14" s="102">
        <v>-0.23999999999998467</v>
      </c>
      <c r="Q14" s="102">
        <v>-4.9999999999994493E-2</v>
      </c>
      <c r="R14" s="102">
        <v>-4.9999999999994493E-2</v>
      </c>
      <c r="S14" s="99"/>
      <c r="T14" s="120">
        <v>6</v>
      </c>
      <c r="U14" s="212">
        <v>0.63160096002249788</v>
      </c>
      <c r="V14" s="212">
        <v>0.71649736522454766</v>
      </c>
      <c r="W14" s="212">
        <v>1.0751362850970527</v>
      </c>
      <c r="X14" s="212">
        <v>1.1317994811225651</v>
      </c>
      <c r="Y14" s="99"/>
      <c r="Z14" s="116">
        <v>6</v>
      </c>
      <c r="AA14" s="102">
        <v>-0.20611505656529217</v>
      </c>
      <c r="AB14" s="102">
        <v>9.8908815656344337E-2</v>
      </c>
      <c r="AC14" s="102">
        <v>0.2069124355479309</v>
      </c>
      <c r="AD14" s="102">
        <v>0.20021108272475449</v>
      </c>
    </row>
    <row r="15" spans="2:30" x14ac:dyDescent="0.2">
      <c r="B15" s="48">
        <v>7</v>
      </c>
      <c r="C15" s="102">
        <v>0.70000000000000007</v>
      </c>
      <c r="D15" s="102">
        <v>0.75</v>
      </c>
      <c r="E15" s="102">
        <v>0.75</v>
      </c>
      <c r="F15" s="102">
        <v>0.8</v>
      </c>
      <c r="G15" s="99"/>
      <c r="H15" s="116">
        <v>7</v>
      </c>
      <c r="I15" s="102">
        <v>0.15</v>
      </c>
      <c r="J15" s="102">
        <v>0.15</v>
      </c>
      <c r="K15" s="102">
        <v>0.15</v>
      </c>
      <c r="L15" s="102">
        <v>0.15</v>
      </c>
      <c r="M15" s="99"/>
      <c r="N15" s="116">
        <v>7</v>
      </c>
      <c r="O15" s="102">
        <v>0.3</v>
      </c>
      <c r="P15" s="102">
        <v>0.2</v>
      </c>
      <c r="Q15" s="102">
        <v>0.2</v>
      </c>
      <c r="R15" s="102">
        <v>0.2</v>
      </c>
      <c r="S15" s="99"/>
      <c r="T15" s="120">
        <v>7</v>
      </c>
      <c r="U15" s="212">
        <v>0.91745916403980809</v>
      </c>
      <c r="V15" s="212">
        <v>0.91254425572382614</v>
      </c>
      <c r="W15" s="212">
        <v>0.91254425572382614</v>
      </c>
      <c r="X15" s="212">
        <v>0.95291096172890299</v>
      </c>
      <c r="Y15" s="99"/>
      <c r="Z15" s="116">
        <v>7</v>
      </c>
      <c r="AA15" s="102">
        <v>0.43871349915374042</v>
      </c>
      <c r="AB15" s="102">
        <v>0.38294209985249422</v>
      </c>
      <c r="AC15" s="102">
        <v>0.38294209985249422</v>
      </c>
      <c r="AD15" s="102">
        <v>0.38294209985249422</v>
      </c>
    </row>
    <row r="16" spans="2:30" x14ac:dyDescent="0.2">
      <c r="B16" s="48">
        <v>8</v>
      </c>
      <c r="C16" s="102">
        <v>0.4</v>
      </c>
      <c r="D16" s="102">
        <v>0.4</v>
      </c>
      <c r="E16" s="102">
        <v>0.4</v>
      </c>
      <c r="F16" s="102">
        <v>0.4</v>
      </c>
      <c r="G16" s="99"/>
      <c r="H16" s="116">
        <v>8</v>
      </c>
      <c r="I16" s="102">
        <v>1.2</v>
      </c>
      <c r="J16" s="102">
        <v>1.2</v>
      </c>
      <c r="K16" s="102">
        <v>1.2</v>
      </c>
      <c r="L16" s="102">
        <v>1.2</v>
      </c>
      <c r="M16" s="99"/>
      <c r="N16" s="116">
        <v>8</v>
      </c>
      <c r="O16" s="102">
        <v>-0.3</v>
      </c>
      <c r="P16" s="102">
        <v>-0.3</v>
      </c>
      <c r="Q16" s="102">
        <v>-0.3</v>
      </c>
      <c r="R16" s="102">
        <v>-0.3</v>
      </c>
      <c r="S16" s="99"/>
      <c r="T16" s="120">
        <v>8</v>
      </c>
      <c r="U16" s="212">
        <v>0.87557180230462517</v>
      </c>
      <c r="V16" s="212">
        <v>0.87557180230462517</v>
      </c>
      <c r="W16" s="212">
        <v>0.87557180230462517</v>
      </c>
      <c r="X16" s="212">
        <v>0.87557180230462517</v>
      </c>
      <c r="Y16" s="99"/>
      <c r="Z16" s="116">
        <v>8</v>
      </c>
      <c r="AA16" s="102">
        <v>0.68705354426999377</v>
      </c>
      <c r="AB16" s="102">
        <v>0.68705354426999377</v>
      </c>
      <c r="AC16" s="102">
        <v>0.68705354426999377</v>
      </c>
      <c r="AD16" s="102">
        <v>0.68705354426999377</v>
      </c>
    </row>
    <row r="17" spans="2:30" x14ac:dyDescent="0.2">
      <c r="B17" s="48">
        <v>9</v>
      </c>
      <c r="C17" s="102">
        <v>0.35000000000000003</v>
      </c>
      <c r="D17" s="102">
        <v>0.35000000000000003</v>
      </c>
      <c r="E17" s="102">
        <v>0.35000000000000003</v>
      </c>
      <c r="F17" s="102">
        <v>0.35000000000000003</v>
      </c>
      <c r="G17" s="99"/>
      <c r="H17" s="116">
        <v>9</v>
      </c>
      <c r="I17" s="102">
        <v>0.8</v>
      </c>
      <c r="J17" s="102">
        <v>0.8</v>
      </c>
      <c r="K17" s="102">
        <v>0.8</v>
      </c>
      <c r="L17" s="102">
        <v>0.8</v>
      </c>
      <c r="M17" s="99"/>
      <c r="N17" s="116">
        <v>9</v>
      </c>
      <c r="O17" s="102">
        <v>0</v>
      </c>
      <c r="P17" s="102">
        <v>0</v>
      </c>
      <c r="Q17" s="102">
        <v>0</v>
      </c>
      <c r="R17" s="102">
        <v>0</v>
      </c>
      <c r="S17" s="99"/>
      <c r="T17" s="119" t="s">
        <v>168</v>
      </c>
      <c r="U17" s="212">
        <v>1.2</v>
      </c>
      <c r="V17" s="212">
        <v>1.2</v>
      </c>
      <c r="W17" s="212">
        <v>1.2</v>
      </c>
      <c r="X17" s="212">
        <v>1.2</v>
      </c>
      <c r="Y17" s="99"/>
      <c r="Z17" s="116">
        <v>9</v>
      </c>
      <c r="AA17" s="102">
        <v>0.63337043999999632</v>
      </c>
      <c r="AB17" s="102">
        <v>0.63337043999999632</v>
      </c>
      <c r="AC17" s="102">
        <v>0.63337043999999632</v>
      </c>
      <c r="AD17" s="102">
        <v>0.63337043999999632</v>
      </c>
    </row>
    <row r="18" spans="2:30" x14ac:dyDescent="0.2">
      <c r="B18" s="48">
        <v>10</v>
      </c>
      <c r="C18" s="102">
        <v>0.6</v>
      </c>
      <c r="D18" s="102">
        <v>0.6</v>
      </c>
      <c r="E18" s="102">
        <v>0.6</v>
      </c>
      <c r="F18" s="102">
        <v>0.6</v>
      </c>
      <c r="G18" s="99"/>
      <c r="H18" s="116">
        <v>10</v>
      </c>
      <c r="I18" s="102">
        <v>1.3</v>
      </c>
      <c r="J18" s="102">
        <v>1.25</v>
      </c>
      <c r="K18" s="102">
        <v>1.2</v>
      </c>
      <c r="L18" s="102">
        <v>1.2</v>
      </c>
      <c r="M18" s="99"/>
      <c r="N18" s="116">
        <v>10</v>
      </c>
      <c r="O18" s="102">
        <v>-0.8</v>
      </c>
      <c r="P18" s="102">
        <v>-0.75</v>
      </c>
      <c r="Q18" s="102">
        <v>-0.70000000000000007</v>
      </c>
      <c r="R18" s="102">
        <v>-0.65</v>
      </c>
      <c r="S18" s="99"/>
      <c r="T18" s="120">
        <v>10</v>
      </c>
      <c r="U18" s="212">
        <v>0.85431488317101079</v>
      </c>
      <c r="V18" s="212">
        <v>0.85477749992693353</v>
      </c>
      <c r="W18" s="212">
        <v>0.8552175500118312</v>
      </c>
      <c r="X18" s="212">
        <v>0.87805502108435718</v>
      </c>
      <c r="Y18" s="99"/>
      <c r="Z18" s="116">
        <v>10</v>
      </c>
      <c r="AA18" s="102">
        <v>0.46051529927998142</v>
      </c>
      <c r="AB18" s="102">
        <v>0.4610860999218796</v>
      </c>
      <c r="AC18" s="102">
        <v>0.46162905662999154</v>
      </c>
      <c r="AD18" s="102">
        <v>0.48980711758500101</v>
      </c>
    </row>
    <row r="19" spans="2:30" x14ac:dyDescent="0.2">
      <c r="B19" s="48">
        <v>11</v>
      </c>
      <c r="C19" s="102">
        <v>0.35000000000000003</v>
      </c>
      <c r="D19" s="102">
        <v>0.35000000000000003</v>
      </c>
      <c r="E19" s="102">
        <v>0.35000000000000003</v>
      </c>
      <c r="F19" s="102">
        <v>0.35000000000000003</v>
      </c>
      <c r="G19" s="99"/>
      <c r="H19" s="116">
        <v>11</v>
      </c>
      <c r="I19" s="102">
        <v>1.1499999999999999</v>
      </c>
      <c r="J19" s="102">
        <v>1.0999999999999999</v>
      </c>
      <c r="K19" s="102">
        <v>1.05</v>
      </c>
      <c r="L19" s="102">
        <v>1.05</v>
      </c>
      <c r="M19" s="99"/>
      <c r="N19" s="116">
        <v>11</v>
      </c>
      <c r="O19" s="102">
        <v>-0.3</v>
      </c>
      <c r="P19" s="102">
        <v>-0.44999999999999996</v>
      </c>
      <c r="Q19" s="102">
        <v>-0.1</v>
      </c>
      <c r="R19" s="102">
        <v>-0.1</v>
      </c>
      <c r="S19" s="99"/>
      <c r="T19" s="120">
        <v>11</v>
      </c>
      <c r="U19" s="212">
        <v>0.81258671501973334</v>
      </c>
      <c r="V19" s="212">
        <v>0.72204830569313305</v>
      </c>
      <c r="W19" s="212">
        <v>0.85859730119861011</v>
      </c>
      <c r="X19" s="212">
        <v>0.85859730119861011</v>
      </c>
      <c r="Y19" s="99"/>
      <c r="Z19" s="116">
        <v>11</v>
      </c>
      <c r="AA19" s="102">
        <v>0.65929314232124869</v>
      </c>
      <c r="AB19" s="102">
        <v>0.5470820893087478</v>
      </c>
      <c r="AC19" s="102">
        <v>0.71631751864123938</v>
      </c>
      <c r="AD19" s="102">
        <v>0.71631751864123938</v>
      </c>
    </row>
    <row r="20" spans="2:30" x14ac:dyDescent="0.2">
      <c r="B20" s="48">
        <v>12</v>
      </c>
      <c r="C20" s="102">
        <v>0.6</v>
      </c>
      <c r="D20" s="102">
        <v>0.5</v>
      </c>
      <c r="E20" s="102">
        <v>0.5</v>
      </c>
      <c r="F20" s="102">
        <v>0.5</v>
      </c>
      <c r="G20" s="99"/>
      <c r="H20" s="116">
        <v>12</v>
      </c>
      <c r="I20" s="102">
        <v>1.2461609233436644</v>
      </c>
      <c r="J20" s="102">
        <v>1.2104551938109553</v>
      </c>
      <c r="K20" s="102">
        <v>1.1766793812572729</v>
      </c>
      <c r="L20" s="102">
        <v>1.1590345388586609</v>
      </c>
      <c r="M20" s="99"/>
      <c r="N20" s="116">
        <v>12</v>
      </c>
      <c r="O20" s="212">
        <v>-0.90179837088750003</v>
      </c>
      <c r="P20" s="212">
        <v>-0.62418440474939996</v>
      </c>
      <c r="Q20" s="212">
        <v>-0.2063177293031182</v>
      </c>
      <c r="R20" s="212">
        <v>-0.2063177293031182</v>
      </c>
      <c r="S20" s="99"/>
      <c r="T20" s="119">
        <v>12</v>
      </c>
      <c r="U20" s="212">
        <v>0.783692347902327</v>
      </c>
      <c r="V20" s="212">
        <v>0.81361842802007822</v>
      </c>
      <c r="W20" s="212">
        <v>0.9889726742767615</v>
      </c>
      <c r="X20" s="212">
        <v>0.98103956401241055</v>
      </c>
      <c r="Y20" s="99"/>
      <c r="Z20" s="116">
        <v>12</v>
      </c>
      <c r="AA20" s="102">
        <v>0.37337753795435696</v>
      </c>
      <c r="AB20" s="102">
        <v>0.51014171866325575</v>
      </c>
      <c r="AC20" s="102">
        <v>0.72688927766493372</v>
      </c>
      <c r="AD20" s="102">
        <v>0.71708351406471171</v>
      </c>
    </row>
    <row r="21" spans="2:30" x14ac:dyDescent="0.2">
      <c r="B21" s="48">
        <v>13</v>
      </c>
      <c r="C21" s="102">
        <v>0.51</v>
      </c>
      <c r="D21" s="102">
        <v>0.51</v>
      </c>
      <c r="E21" s="102">
        <v>0.51</v>
      </c>
      <c r="F21" s="102">
        <v>0.51</v>
      </c>
      <c r="G21" s="99"/>
      <c r="H21" s="116">
        <v>13</v>
      </c>
      <c r="I21" s="102">
        <v>1.79</v>
      </c>
      <c r="J21" s="102">
        <v>1.76</v>
      </c>
      <c r="K21" s="102">
        <v>1.73</v>
      </c>
      <c r="L21" s="102">
        <v>1.7000000000000002</v>
      </c>
      <c r="M21" s="99"/>
      <c r="N21" s="116">
        <v>13</v>
      </c>
      <c r="O21" s="102">
        <v>-0.88946275564796284</v>
      </c>
      <c r="P21" s="102">
        <v>-0.8974451964224972</v>
      </c>
      <c r="Q21" s="102">
        <v>-0.90557221072781191</v>
      </c>
      <c r="R21" s="102">
        <v>-0.91419577395124296</v>
      </c>
      <c r="S21" s="99"/>
      <c r="T21" s="119" t="s">
        <v>220</v>
      </c>
      <c r="U21" s="212">
        <v>2</v>
      </c>
      <c r="V21" s="212">
        <v>1.7999999999999998</v>
      </c>
      <c r="W21" s="212">
        <v>1.7000000000000002</v>
      </c>
      <c r="X21" s="212">
        <v>1.7000000000000002</v>
      </c>
      <c r="Y21" s="99"/>
      <c r="Z21" s="116">
        <v>13</v>
      </c>
      <c r="AA21" s="102">
        <v>0.68049120857210754</v>
      </c>
      <c r="AB21" s="102">
        <v>0.65940995771423971</v>
      </c>
      <c r="AC21" s="102">
        <v>0.63824947126917109</v>
      </c>
      <c r="AD21" s="102">
        <v>0.6168104819795126</v>
      </c>
    </row>
    <row r="22" spans="2:30" x14ac:dyDescent="0.2">
      <c r="B22" s="48">
        <v>14</v>
      </c>
      <c r="C22" s="102">
        <v>0.43</v>
      </c>
      <c r="D22" s="102">
        <v>0.45999999999999996</v>
      </c>
      <c r="E22" s="102">
        <v>0.44999999999999996</v>
      </c>
      <c r="F22" s="102">
        <v>0.52</v>
      </c>
      <c r="G22" s="99"/>
      <c r="H22" s="116">
        <v>14</v>
      </c>
      <c r="I22" s="102">
        <v>0.92999999999999994</v>
      </c>
      <c r="J22" s="102">
        <v>0.86999999999999988</v>
      </c>
      <c r="K22" s="102">
        <v>1.05</v>
      </c>
      <c r="L22" s="102">
        <v>0.96</v>
      </c>
      <c r="M22" s="99"/>
      <c r="N22" s="116">
        <v>14</v>
      </c>
      <c r="O22" s="102">
        <v>-0.57000000000000006</v>
      </c>
      <c r="P22" s="102">
        <v>-0.67999999999999994</v>
      </c>
      <c r="Q22" s="102">
        <v>-0.66</v>
      </c>
      <c r="R22" s="102">
        <v>-0.73</v>
      </c>
      <c r="S22" s="99"/>
      <c r="T22" s="120">
        <v>14</v>
      </c>
      <c r="U22" s="212">
        <v>0.65617673659634845</v>
      </c>
      <c r="V22" s="212">
        <v>0.60358573786916614</v>
      </c>
      <c r="W22" s="212">
        <v>0.68509466990085865</v>
      </c>
      <c r="X22" s="212">
        <v>0.66948099006369211</v>
      </c>
      <c r="Y22" s="99"/>
      <c r="Z22" s="116">
        <v>14</v>
      </c>
      <c r="AA22" s="102">
        <v>0.38539180914382315</v>
      </c>
      <c r="AB22" s="102">
        <v>0.29037995400868605</v>
      </c>
      <c r="AC22" s="102">
        <v>0.40119101403224217</v>
      </c>
      <c r="AD22" s="102">
        <v>0.31204698949559312</v>
      </c>
    </row>
    <row r="23" spans="2:30" x14ac:dyDescent="0.2">
      <c r="B23" s="48">
        <v>15</v>
      </c>
      <c r="C23" s="102">
        <v>1.8189969531134207</v>
      </c>
      <c r="D23" s="102">
        <v>1.4438660465188355</v>
      </c>
      <c r="E23" s="102">
        <v>1.3986897621047667</v>
      </c>
      <c r="F23" s="102">
        <v>1.4083110926958089</v>
      </c>
      <c r="G23" s="99"/>
      <c r="H23" s="116">
        <v>15</v>
      </c>
      <c r="I23" s="102">
        <v>1</v>
      </c>
      <c r="J23" s="102">
        <v>0.8</v>
      </c>
      <c r="K23" s="102">
        <v>0.70000000000000007</v>
      </c>
      <c r="L23" s="102">
        <v>0.70000000000000007</v>
      </c>
      <c r="M23" s="99"/>
      <c r="N23" s="116">
        <v>15</v>
      </c>
      <c r="O23" s="102">
        <v>-2.2727272727272707</v>
      </c>
      <c r="P23" s="102">
        <v>-1.587301587301589</v>
      </c>
      <c r="Q23" s="102">
        <v>-1.587301587301589</v>
      </c>
      <c r="R23" s="102">
        <v>-1.587301587301589</v>
      </c>
      <c r="S23" s="99"/>
      <c r="T23" s="120">
        <v>15</v>
      </c>
      <c r="U23" s="212">
        <v>1.0166579872584953</v>
      </c>
      <c r="V23" s="212">
        <v>0.94574772764976001</v>
      </c>
      <c r="W23" s="212">
        <v>0.8646441497518913</v>
      </c>
      <c r="X23" s="212">
        <v>0.87231512144447154</v>
      </c>
      <c r="Y23" s="99"/>
      <c r="Z23" s="116">
        <v>15</v>
      </c>
      <c r="AA23" s="102">
        <v>-0.5335435107954547</v>
      </c>
      <c r="AB23" s="102">
        <v>-0.25763543999999955</v>
      </c>
      <c r="AC23" s="102">
        <v>-0.31243937309524572</v>
      </c>
      <c r="AD23" s="102">
        <v>-0.31243937309524572</v>
      </c>
    </row>
    <row r="24" spans="2:30" x14ac:dyDescent="0.2">
      <c r="B24" s="48">
        <v>16</v>
      </c>
      <c r="C24" s="102">
        <v>0.3</v>
      </c>
      <c r="D24" s="102">
        <v>0.3</v>
      </c>
      <c r="E24" s="102">
        <v>0.3</v>
      </c>
      <c r="F24" s="102">
        <v>0.3</v>
      </c>
      <c r="G24" s="99"/>
      <c r="H24" s="116">
        <v>16</v>
      </c>
      <c r="I24" s="102">
        <v>0.90102060074863743</v>
      </c>
      <c r="J24" s="102">
        <v>0.72715264979434835</v>
      </c>
      <c r="K24" s="102">
        <v>0.61527981517781427</v>
      </c>
      <c r="L24" s="102">
        <v>0.54606521072484782</v>
      </c>
      <c r="M24" s="99"/>
      <c r="N24" s="116">
        <v>16</v>
      </c>
      <c r="O24" s="102">
        <v>0.39067176644766999</v>
      </c>
      <c r="P24" s="102">
        <v>0.36663643254979394</v>
      </c>
      <c r="Q24" s="102">
        <v>0.38463816344544988</v>
      </c>
      <c r="R24" s="102">
        <v>0.42840257744813925</v>
      </c>
      <c r="S24" s="99"/>
      <c r="T24" s="120">
        <v>16</v>
      </c>
      <c r="U24" s="212">
        <v>0.97343385613290345</v>
      </c>
      <c r="V24" s="212">
        <v>0.88420774919385792</v>
      </c>
      <c r="W24" s="212">
        <v>0.84193273615816078</v>
      </c>
      <c r="X24" s="212">
        <v>0.83049540973271185</v>
      </c>
      <c r="Y24" s="99"/>
      <c r="Z24" s="116">
        <v>16</v>
      </c>
      <c r="AA24" s="102">
        <v>0.90914366531891166</v>
      </c>
      <c r="AB24" s="102">
        <v>0.79845995709168471</v>
      </c>
      <c r="AC24" s="102">
        <v>0.74601840866303493</v>
      </c>
      <c r="AD24" s="102">
        <v>0.73183056897798515</v>
      </c>
    </row>
    <row r="25" spans="2:30" x14ac:dyDescent="0.2">
      <c r="B25" s="48">
        <v>17</v>
      </c>
      <c r="C25" s="102">
        <v>0.8</v>
      </c>
      <c r="D25" s="102">
        <v>0.8</v>
      </c>
      <c r="E25" s="102">
        <v>0.8</v>
      </c>
      <c r="F25" s="102">
        <v>0.8</v>
      </c>
      <c r="G25" s="99"/>
      <c r="H25" s="116">
        <v>17</v>
      </c>
      <c r="I25" s="102">
        <v>0.70000000000000007</v>
      </c>
      <c r="J25" s="102">
        <v>0.70000000000000007</v>
      </c>
      <c r="K25" s="102">
        <v>0.70000000000000007</v>
      </c>
      <c r="L25" s="102">
        <v>0.70000000000000007</v>
      </c>
      <c r="M25" s="99"/>
      <c r="N25" s="116">
        <v>17</v>
      </c>
      <c r="O25" s="102">
        <v>-0.4</v>
      </c>
      <c r="P25" s="102">
        <v>-0.4</v>
      </c>
      <c r="Q25" s="102">
        <v>-0.4</v>
      </c>
      <c r="R25" s="102">
        <v>-0.4</v>
      </c>
      <c r="S25" s="99"/>
      <c r="T25" s="120">
        <v>17</v>
      </c>
      <c r="U25" s="212">
        <v>0.92885971751670704</v>
      </c>
      <c r="V25" s="212">
        <v>0.92885971751670704</v>
      </c>
      <c r="W25" s="212">
        <v>0.92885971751670704</v>
      </c>
      <c r="X25" s="212">
        <v>0.92885971751670704</v>
      </c>
      <c r="Y25" s="99"/>
      <c r="Z25" s="116">
        <v>17</v>
      </c>
      <c r="AA25" s="102">
        <v>0.35337184220999368</v>
      </c>
      <c r="AB25" s="102">
        <v>0.35337184220999368</v>
      </c>
      <c r="AC25" s="102">
        <v>0.35337184220999368</v>
      </c>
      <c r="AD25" s="102">
        <v>0.35337184220999368</v>
      </c>
    </row>
    <row r="26" spans="2:30" x14ac:dyDescent="0.2">
      <c r="B26" s="48">
        <v>18</v>
      </c>
      <c r="C26" s="102">
        <v>0.35000000000000003</v>
      </c>
      <c r="D26" s="102">
        <v>0.35000000000000003</v>
      </c>
      <c r="E26" s="102">
        <v>0.3</v>
      </c>
      <c r="F26" s="102">
        <v>0.3</v>
      </c>
      <c r="G26" s="99"/>
      <c r="H26" s="116">
        <v>18</v>
      </c>
      <c r="I26" s="102">
        <v>1.3</v>
      </c>
      <c r="J26" s="102">
        <v>1.25</v>
      </c>
      <c r="K26" s="102">
        <v>1.2</v>
      </c>
      <c r="L26" s="102">
        <v>1.0999999999999999</v>
      </c>
      <c r="M26" s="99"/>
      <c r="N26" s="116">
        <v>18</v>
      </c>
      <c r="O26" s="102">
        <v>-0.4</v>
      </c>
      <c r="P26" s="102">
        <v>-0.4</v>
      </c>
      <c r="Q26" s="102">
        <v>-0.3</v>
      </c>
      <c r="R26" s="102">
        <v>-0.25</v>
      </c>
      <c r="S26" s="99"/>
      <c r="T26" s="120">
        <v>18</v>
      </c>
      <c r="U26" s="212">
        <v>0.83426650782374523</v>
      </c>
      <c r="V26" s="212">
        <v>0.81189026571722722</v>
      </c>
      <c r="W26" s="212">
        <v>0.7943990441609774</v>
      </c>
      <c r="X26" s="212">
        <v>0.77233463241762557</v>
      </c>
      <c r="Y26" s="99"/>
      <c r="Z26" s="116">
        <v>18</v>
      </c>
      <c r="AA26" s="102">
        <v>0.68616253838999053</v>
      </c>
      <c r="AB26" s="102">
        <v>0.65842998037499489</v>
      </c>
      <c r="AC26" s="102">
        <v>0.68705354426999377</v>
      </c>
      <c r="AD26" s="102">
        <v>0.65968295739373939</v>
      </c>
    </row>
    <row r="27" spans="2:30" x14ac:dyDescent="0.2">
      <c r="B27" s="48">
        <v>19</v>
      </c>
      <c r="C27" s="102">
        <v>0.991270789756177</v>
      </c>
      <c r="D27" s="102">
        <v>0.991270789756177</v>
      </c>
      <c r="E27" s="102">
        <v>0.991270789756177</v>
      </c>
      <c r="F27" s="102">
        <v>0.991270789756177</v>
      </c>
      <c r="G27" s="99"/>
      <c r="H27" s="116">
        <v>19</v>
      </c>
      <c r="I27" s="102">
        <v>1.26403419133522</v>
      </c>
      <c r="J27" s="102">
        <v>1.27119134142303</v>
      </c>
      <c r="K27" s="102">
        <v>1.2747403095918799</v>
      </c>
      <c r="L27" s="102">
        <v>1.2766009191015699</v>
      </c>
      <c r="M27" s="99"/>
      <c r="N27" s="116">
        <v>19</v>
      </c>
      <c r="O27" s="102">
        <v>-0.72346811004224798</v>
      </c>
      <c r="P27" s="102">
        <v>-0.81944947162308701</v>
      </c>
      <c r="Q27" s="102">
        <v>-0.779624400836328</v>
      </c>
      <c r="R27" s="102">
        <v>-0.79614882013032406</v>
      </c>
      <c r="S27" s="99"/>
      <c r="T27" s="120">
        <v>19</v>
      </c>
      <c r="U27" s="212">
        <v>1.1896465856096963</v>
      </c>
      <c r="V27" s="212">
        <v>1.1486995978417716</v>
      </c>
      <c r="W27" s="212">
        <v>1.1686297931113971</v>
      </c>
      <c r="X27" s="212">
        <v>1.1618629005975942</v>
      </c>
      <c r="Y27" s="99"/>
      <c r="Z27" s="116">
        <v>19</v>
      </c>
      <c r="AA27" s="102">
        <v>0.48380463206265073</v>
      </c>
      <c r="AB27" s="102">
        <v>0.43363203641397718</v>
      </c>
      <c r="AC27" s="102">
        <v>0.45805262710869865</v>
      </c>
      <c r="AD27" s="102">
        <v>0.44976111214263009</v>
      </c>
    </row>
    <row r="28" spans="2:30" x14ac:dyDescent="0.2">
      <c r="B28" s="49">
        <v>20</v>
      </c>
      <c r="C28" s="103">
        <v>0.35838385873575601</v>
      </c>
      <c r="D28" s="103">
        <v>0.35838385873575601</v>
      </c>
      <c r="E28" s="103">
        <v>0.35838385873575601</v>
      </c>
      <c r="F28" s="103">
        <v>0.35838385873575601</v>
      </c>
      <c r="G28" s="99"/>
      <c r="H28" s="117">
        <v>20</v>
      </c>
      <c r="I28" s="103">
        <v>1.58</v>
      </c>
      <c r="J28" s="103">
        <v>1.52</v>
      </c>
      <c r="K28" s="103">
        <v>1.43</v>
      </c>
      <c r="L28" s="103">
        <v>1.27</v>
      </c>
      <c r="M28" s="99"/>
      <c r="N28" s="117">
        <v>20</v>
      </c>
      <c r="O28" s="103">
        <v>-0.70000000000000007</v>
      </c>
      <c r="P28" s="103">
        <v>-0.70000000000000007</v>
      </c>
      <c r="Q28" s="103">
        <v>-0.59</v>
      </c>
      <c r="R28" s="103">
        <v>-0.44999999999999996</v>
      </c>
      <c r="S28" s="99"/>
      <c r="T28" s="120">
        <v>20</v>
      </c>
      <c r="U28" s="212">
        <v>0.82945059473711669</v>
      </c>
      <c r="V28" s="212">
        <v>0.80267596355299031</v>
      </c>
      <c r="W28" s="212">
        <v>0.81265376040061155</v>
      </c>
      <c r="X28" s="212">
        <v>0.8048892072351288</v>
      </c>
      <c r="Y28" s="99"/>
      <c r="Z28" s="117">
        <v>20</v>
      </c>
      <c r="AA28" s="103">
        <v>0.67176165585449577</v>
      </c>
      <c r="AB28" s="103">
        <v>0.63858282439800351</v>
      </c>
      <c r="AC28" s="103">
        <v>0.6509472016190212</v>
      </c>
      <c r="AD28" s="103">
        <v>0.641325451872374</v>
      </c>
    </row>
    <row r="29" spans="2:30" ht="45.75" customHeight="1" x14ac:dyDescent="0.2">
      <c r="B29" s="56"/>
      <c r="C29" s="99"/>
      <c r="D29" s="99"/>
      <c r="E29" s="99"/>
      <c r="F29" s="99"/>
      <c r="T29" s="318" t="s">
        <v>139</v>
      </c>
      <c r="U29" s="318"/>
      <c r="V29" s="318"/>
      <c r="W29" s="318"/>
      <c r="X29" s="318"/>
    </row>
    <row r="30" spans="2:30" x14ac:dyDescent="0.2">
      <c r="I30" s="159"/>
      <c r="J30" s="159"/>
      <c r="K30" s="159"/>
      <c r="L30" s="159"/>
    </row>
    <row r="31" spans="2:30" x14ac:dyDescent="0.2">
      <c r="C31" s="189"/>
      <c r="D31" s="189"/>
      <c r="E31" s="189"/>
      <c r="F31" s="189"/>
      <c r="I31" s="99"/>
      <c r="J31" s="99"/>
      <c r="K31" s="99"/>
      <c r="L31" s="99"/>
      <c r="U31" s="214"/>
      <c r="V31" s="214"/>
      <c r="W31" s="214"/>
      <c r="X31" s="214"/>
      <c r="AA31" s="99"/>
      <c r="AB31" s="99"/>
      <c r="AC31" s="99"/>
      <c r="AD31" s="99"/>
    </row>
    <row r="32" spans="2:30" x14ac:dyDescent="0.2">
      <c r="C32" s="189"/>
      <c r="D32" s="189"/>
      <c r="E32" s="189"/>
      <c r="F32" s="189"/>
      <c r="I32" s="99"/>
      <c r="J32" s="99"/>
      <c r="K32" s="99"/>
      <c r="L32" s="99"/>
      <c r="O32" s="99"/>
      <c r="P32" s="99"/>
      <c r="Q32" s="99"/>
      <c r="R32" s="99"/>
      <c r="U32" s="214"/>
      <c r="V32" s="214"/>
      <c r="W32" s="214"/>
      <c r="X32" s="214"/>
      <c r="AA32" s="99"/>
      <c r="AB32" s="99"/>
      <c r="AC32" s="99"/>
      <c r="AD32" s="99"/>
    </row>
    <row r="33" spans="3:30" x14ac:dyDescent="0.2">
      <c r="C33" s="189"/>
      <c r="D33" s="189"/>
      <c r="E33" s="189"/>
      <c r="F33" s="189"/>
      <c r="I33" s="99"/>
      <c r="J33" s="99"/>
      <c r="K33" s="99"/>
      <c r="L33" s="99"/>
      <c r="O33" s="99"/>
      <c r="P33" s="99"/>
      <c r="Q33" s="99"/>
      <c r="R33" s="99"/>
      <c r="U33" s="214"/>
      <c r="V33" s="214"/>
      <c r="W33" s="214"/>
      <c r="X33" s="214"/>
      <c r="AA33" s="99"/>
      <c r="AB33" s="99"/>
      <c r="AC33" s="99"/>
      <c r="AD33" s="99"/>
    </row>
    <row r="34" spans="3:30" x14ac:dyDescent="0.2">
      <c r="C34" s="189"/>
      <c r="D34" s="189"/>
      <c r="E34" s="189"/>
      <c r="F34" s="189"/>
      <c r="I34" s="99"/>
      <c r="J34" s="99"/>
      <c r="K34" s="99"/>
      <c r="L34" s="99"/>
      <c r="O34" s="99"/>
      <c r="P34" s="99"/>
      <c r="Q34" s="99"/>
      <c r="R34" s="99"/>
      <c r="U34" s="214"/>
      <c r="V34" s="214"/>
      <c r="W34" s="214"/>
      <c r="X34" s="214"/>
      <c r="AA34" s="99"/>
      <c r="AB34" s="99"/>
      <c r="AC34" s="99"/>
      <c r="AD34" s="99"/>
    </row>
    <row r="35" spans="3:30" x14ac:dyDescent="0.2">
      <c r="C35" s="189"/>
      <c r="D35" s="189"/>
      <c r="E35" s="189"/>
      <c r="F35" s="189"/>
      <c r="I35" s="99"/>
      <c r="J35" s="99"/>
      <c r="K35" s="99"/>
      <c r="L35" s="99"/>
      <c r="O35" s="99"/>
      <c r="P35" s="99"/>
      <c r="Q35" s="99"/>
      <c r="R35" s="99"/>
      <c r="U35" s="214"/>
      <c r="V35" s="214"/>
      <c r="W35" s="214"/>
      <c r="X35" s="214"/>
      <c r="AA35" s="99"/>
      <c r="AB35" s="99"/>
      <c r="AC35" s="99"/>
      <c r="AD35" s="99"/>
    </row>
    <row r="36" spans="3:30" x14ac:dyDescent="0.2">
      <c r="C36" s="189"/>
      <c r="D36" s="189"/>
      <c r="E36" s="189"/>
      <c r="F36" s="189"/>
      <c r="I36" s="99"/>
      <c r="J36" s="99"/>
      <c r="K36" s="99"/>
      <c r="L36" s="99"/>
      <c r="O36" s="99"/>
      <c r="P36" s="99"/>
      <c r="Q36" s="99"/>
      <c r="R36" s="99"/>
      <c r="U36" s="214"/>
      <c r="V36" s="214"/>
      <c r="W36" s="214"/>
      <c r="X36" s="214"/>
      <c r="AA36" s="99"/>
      <c r="AB36" s="99"/>
      <c r="AC36" s="99"/>
      <c r="AD36" s="99"/>
    </row>
    <row r="37" spans="3:30" x14ac:dyDescent="0.2">
      <c r="C37" s="189"/>
      <c r="D37" s="189"/>
      <c r="E37" s="189"/>
      <c r="F37" s="189"/>
      <c r="I37" s="99"/>
      <c r="J37" s="99"/>
      <c r="K37" s="99"/>
      <c r="L37" s="99"/>
      <c r="O37" s="99"/>
      <c r="P37" s="99"/>
      <c r="Q37" s="99"/>
      <c r="R37" s="99"/>
      <c r="U37" s="214"/>
      <c r="V37" s="214"/>
      <c r="W37" s="214"/>
      <c r="X37" s="214"/>
      <c r="AA37" s="99"/>
      <c r="AB37" s="99"/>
      <c r="AC37" s="99"/>
      <c r="AD37" s="99"/>
    </row>
    <row r="38" spans="3:30" x14ac:dyDescent="0.2">
      <c r="C38" s="189"/>
      <c r="D38" s="189"/>
      <c r="E38" s="189"/>
      <c r="F38" s="189"/>
      <c r="I38" s="99"/>
      <c r="J38" s="99"/>
      <c r="K38" s="99"/>
      <c r="L38" s="99"/>
      <c r="O38" s="99"/>
      <c r="P38" s="99"/>
      <c r="Q38" s="99"/>
      <c r="R38" s="99"/>
      <c r="U38" s="214"/>
      <c r="V38" s="214"/>
      <c r="W38" s="214"/>
      <c r="X38" s="214"/>
      <c r="AA38" s="99"/>
      <c r="AB38" s="99"/>
      <c r="AC38" s="99"/>
      <c r="AD38" s="99"/>
    </row>
    <row r="39" spans="3:30" x14ac:dyDescent="0.2">
      <c r="C39" s="189"/>
      <c r="D39" s="189"/>
      <c r="E39" s="189"/>
      <c r="F39" s="189"/>
      <c r="I39" s="99"/>
      <c r="J39" s="99"/>
      <c r="K39" s="99"/>
      <c r="L39" s="99"/>
      <c r="O39" s="99"/>
      <c r="P39" s="99"/>
      <c r="Q39" s="99"/>
      <c r="R39" s="99"/>
      <c r="U39" s="214"/>
      <c r="V39" s="214"/>
      <c r="W39" s="214"/>
      <c r="X39" s="214"/>
      <c r="AA39" s="99"/>
      <c r="AB39" s="99"/>
      <c r="AC39" s="99"/>
      <c r="AD39" s="99"/>
    </row>
    <row r="40" spans="3:30" x14ac:dyDescent="0.2">
      <c r="C40" s="189"/>
      <c r="D40" s="189"/>
      <c r="E40" s="189"/>
      <c r="F40" s="189"/>
      <c r="I40" s="99"/>
      <c r="J40" s="99"/>
      <c r="K40" s="99"/>
      <c r="L40" s="99"/>
      <c r="O40" s="99"/>
      <c r="P40" s="99"/>
      <c r="Q40" s="99"/>
      <c r="R40" s="99"/>
      <c r="U40" s="214"/>
      <c r="V40" s="214"/>
      <c r="W40" s="214"/>
      <c r="X40" s="214"/>
      <c r="AA40" s="99"/>
      <c r="AB40" s="99"/>
      <c r="AC40" s="99"/>
      <c r="AD40" s="99"/>
    </row>
    <row r="41" spans="3:30" x14ac:dyDescent="0.2">
      <c r="C41" s="189"/>
      <c r="D41" s="189"/>
      <c r="E41" s="189"/>
      <c r="F41" s="189"/>
      <c r="I41" s="99"/>
      <c r="J41" s="99"/>
      <c r="K41" s="99"/>
      <c r="L41" s="99"/>
      <c r="O41" s="99"/>
      <c r="P41" s="99"/>
      <c r="Q41" s="99"/>
      <c r="R41" s="99"/>
      <c r="U41" s="214"/>
      <c r="V41" s="214"/>
      <c r="W41" s="214"/>
      <c r="X41" s="214"/>
      <c r="AA41" s="99"/>
      <c r="AB41" s="99"/>
      <c r="AC41" s="99"/>
      <c r="AD41" s="99"/>
    </row>
    <row r="42" spans="3:30" x14ac:dyDescent="0.2">
      <c r="C42" s="189"/>
      <c r="D42" s="189"/>
      <c r="E42" s="189"/>
      <c r="F42" s="189"/>
      <c r="I42" s="99"/>
      <c r="J42" s="99"/>
      <c r="K42" s="99"/>
      <c r="L42" s="99"/>
      <c r="O42" s="99"/>
      <c r="P42" s="99"/>
      <c r="Q42" s="99"/>
      <c r="R42" s="99"/>
      <c r="U42" s="214"/>
      <c r="V42" s="214"/>
      <c r="W42" s="214"/>
      <c r="X42" s="214"/>
      <c r="AA42" s="99"/>
      <c r="AB42" s="99"/>
      <c r="AC42" s="99"/>
      <c r="AD42" s="99"/>
    </row>
    <row r="43" spans="3:30" x14ac:dyDescent="0.2">
      <c r="C43" s="189"/>
      <c r="D43" s="189"/>
      <c r="E43" s="189"/>
      <c r="F43" s="189"/>
      <c r="I43" s="99"/>
      <c r="J43" s="99"/>
      <c r="K43" s="99"/>
      <c r="L43" s="99"/>
      <c r="O43" s="99"/>
      <c r="P43" s="99"/>
      <c r="Q43" s="99"/>
      <c r="R43" s="99"/>
      <c r="U43" s="214"/>
      <c r="V43" s="214"/>
      <c r="W43" s="214"/>
      <c r="X43" s="214"/>
      <c r="AA43" s="99"/>
      <c r="AB43" s="99"/>
      <c r="AC43" s="99"/>
      <c r="AD43" s="99"/>
    </row>
    <row r="44" spans="3:30" x14ac:dyDescent="0.2">
      <c r="C44" s="189"/>
      <c r="D44" s="189"/>
      <c r="E44" s="189"/>
      <c r="F44" s="189"/>
      <c r="I44" s="99"/>
      <c r="J44" s="99"/>
      <c r="K44" s="99"/>
      <c r="L44" s="99"/>
      <c r="O44" s="99"/>
      <c r="P44" s="99"/>
      <c r="Q44" s="99"/>
      <c r="R44" s="99"/>
      <c r="U44" s="214"/>
      <c r="V44" s="214"/>
      <c r="W44" s="214"/>
      <c r="X44" s="214"/>
      <c r="AA44" s="99"/>
      <c r="AB44" s="99"/>
      <c r="AC44" s="99"/>
      <c r="AD44" s="99"/>
    </row>
    <row r="45" spans="3:30" x14ac:dyDescent="0.2">
      <c r="C45" s="189"/>
      <c r="D45" s="189"/>
      <c r="E45" s="189"/>
      <c r="F45" s="189"/>
      <c r="I45" s="99"/>
      <c r="J45" s="99"/>
      <c r="K45" s="99"/>
      <c r="L45" s="99"/>
      <c r="O45" s="99"/>
      <c r="P45" s="99"/>
      <c r="Q45" s="99"/>
      <c r="R45" s="99"/>
      <c r="U45" s="214"/>
      <c r="V45" s="214"/>
      <c r="W45" s="214"/>
      <c r="X45" s="214"/>
      <c r="AA45" s="99"/>
      <c r="AB45" s="99"/>
      <c r="AC45" s="99"/>
      <c r="AD45" s="99"/>
    </row>
    <row r="46" spans="3:30" x14ac:dyDescent="0.2">
      <c r="C46" s="189"/>
      <c r="D46" s="189"/>
      <c r="E46" s="189"/>
      <c r="F46" s="189"/>
      <c r="I46" s="99"/>
      <c r="J46" s="99"/>
      <c r="K46" s="99"/>
      <c r="L46" s="99"/>
      <c r="O46" s="99"/>
      <c r="P46" s="99"/>
      <c r="Q46" s="99"/>
      <c r="R46" s="99"/>
      <c r="U46" s="214"/>
      <c r="V46" s="214"/>
      <c r="W46" s="214"/>
      <c r="X46" s="214"/>
      <c r="AA46" s="99"/>
      <c r="AB46" s="99"/>
      <c r="AC46" s="99"/>
      <c r="AD46" s="99"/>
    </row>
    <row r="47" spans="3:30" x14ac:dyDescent="0.2">
      <c r="C47" s="189"/>
      <c r="D47" s="189"/>
      <c r="E47" s="189"/>
      <c r="F47" s="189"/>
      <c r="I47" s="99"/>
      <c r="J47" s="99"/>
      <c r="K47" s="99"/>
      <c r="L47" s="99"/>
      <c r="O47" s="99"/>
      <c r="P47" s="99"/>
      <c r="Q47" s="99"/>
      <c r="R47" s="99"/>
      <c r="U47" s="214"/>
      <c r="V47" s="214"/>
      <c r="W47" s="214"/>
      <c r="X47" s="214"/>
      <c r="AA47" s="99"/>
      <c r="AB47" s="99"/>
      <c r="AC47" s="99"/>
      <c r="AD47" s="99"/>
    </row>
    <row r="48" spans="3:30" x14ac:dyDescent="0.2">
      <c r="C48" s="189"/>
      <c r="D48" s="189"/>
      <c r="E48" s="189"/>
      <c r="F48" s="189"/>
      <c r="I48" s="99"/>
      <c r="J48" s="99"/>
      <c r="K48" s="99"/>
      <c r="L48" s="99"/>
      <c r="O48" s="99"/>
      <c r="P48" s="99"/>
      <c r="Q48" s="99"/>
      <c r="R48" s="99"/>
      <c r="U48" s="214"/>
      <c r="V48" s="214"/>
      <c r="W48" s="214"/>
      <c r="X48" s="214"/>
      <c r="AA48" s="99"/>
      <c r="AB48" s="99"/>
      <c r="AC48" s="99"/>
      <c r="AD48" s="99"/>
    </row>
    <row r="49" spans="3:30" x14ac:dyDescent="0.2">
      <c r="C49" s="189"/>
      <c r="D49" s="189"/>
      <c r="E49" s="189"/>
      <c r="F49" s="189"/>
      <c r="I49" s="99"/>
      <c r="J49" s="99"/>
      <c r="K49" s="99"/>
      <c r="L49" s="99"/>
      <c r="O49" s="99"/>
      <c r="P49" s="99"/>
      <c r="Q49" s="99"/>
      <c r="R49" s="99"/>
      <c r="U49" s="214"/>
      <c r="V49" s="214"/>
      <c r="W49" s="214"/>
      <c r="X49" s="214"/>
      <c r="AA49" s="99"/>
      <c r="AB49" s="99"/>
      <c r="AC49" s="99"/>
      <c r="AD49" s="99"/>
    </row>
    <row r="50" spans="3:30" x14ac:dyDescent="0.2">
      <c r="C50" s="189"/>
      <c r="D50" s="189"/>
      <c r="E50" s="189"/>
      <c r="F50" s="189"/>
      <c r="I50" s="99"/>
      <c r="J50" s="99"/>
      <c r="K50" s="99"/>
      <c r="L50" s="99"/>
      <c r="O50" s="99"/>
      <c r="P50" s="99"/>
      <c r="Q50" s="99"/>
      <c r="R50" s="99"/>
      <c r="U50" s="214"/>
      <c r="V50" s="214"/>
      <c r="W50" s="214"/>
      <c r="X50" s="214"/>
      <c r="AA50" s="99"/>
      <c r="AB50" s="99"/>
      <c r="AC50" s="99"/>
      <c r="AD50" s="99"/>
    </row>
    <row r="51" spans="3:30" x14ac:dyDescent="0.2">
      <c r="C51" s="189"/>
      <c r="D51" s="189"/>
      <c r="E51" s="189"/>
      <c r="F51" s="189"/>
      <c r="O51" s="99"/>
      <c r="P51" s="99"/>
      <c r="Q51" s="99"/>
      <c r="R51" s="99"/>
    </row>
    <row r="52" spans="3:30" x14ac:dyDescent="0.2">
      <c r="C52" s="159"/>
      <c r="D52" s="159"/>
      <c r="E52" s="159"/>
      <c r="F52" s="159"/>
      <c r="O52" s="99"/>
      <c r="P52" s="99"/>
      <c r="Q52" s="99"/>
      <c r="R52" s="99"/>
    </row>
    <row r="53" spans="3:30" x14ac:dyDescent="0.2">
      <c r="O53" s="99"/>
      <c r="P53" s="99"/>
      <c r="Q53" s="99"/>
      <c r="R53" s="99"/>
    </row>
    <row r="106" spans="3:6" x14ac:dyDescent="0.2">
      <c r="C106" s="311" t="s">
        <v>113</v>
      </c>
      <c r="D106" s="311"/>
      <c r="E106" s="311"/>
      <c r="F106" s="311"/>
    </row>
    <row r="107" spans="3:6" x14ac:dyDescent="0.2">
      <c r="C107" s="311"/>
      <c r="D107" s="311"/>
      <c r="E107" s="311"/>
      <c r="F107" s="311"/>
    </row>
    <row r="108" spans="3:6" x14ac:dyDescent="0.2">
      <c r="C108" s="311"/>
      <c r="D108" s="311"/>
      <c r="E108" s="311"/>
      <c r="F108" s="311"/>
    </row>
    <row r="109" spans="3:6" x14ac:dyDescent="0.2">
      <c r="C109" s="311"/>
      <c r="D109" s="311"/>
      <c r="E109" s="311"/>
      <c r="F109" s="311"/>
    </row>
    <row r="110" spans="3:6" x14ac:dyDescent="0.2">
      <c r="C110" s="311"/>
      <c r="D110" s="311"/>
      <c r="E110" s="311"/>
      <c r="F110" s="311"/>
    </row>
    <row r="111" spans="3:6" x14ac:dyDescent="0.2">
      <c r="C111" s="311"/>
      <c r="D111" s="311"/>
      <c r="E111" s="311"/>
      <c r="F111" s="311"/>
    </row>
  </sheetData>
  <mergeCells count="12">
    <mergeCell ref="C106:F111"/>
    <mergeCell ref="N7:R7"/>
    <mergeCell ref="T6:X6"/>
    <mergeCell ref="T7:X7"/>
    <mergeCell ref="Z6:AD6"/>
    <mergeCell ref="Z7:AD7"/>
    <mergeCell ref="T29:X29"/>
    <mergeCell ref="N6:R6"/>
    <mergeCell ref="H7:L7"/>
    <mergeCell ref="H6:L6"/>
    <mergeCell ref="B7:F7"/>
    <mergeCell ref="B6:F6"/>
  </mergeCells>
  <pageMargins left="0.75" right="0.75" top="1" bottom="1" header="0" footer="0"/>
  <pageSetup scale="4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08787-7B12-42EE-B782-15B1AFEE892E}">
  <dimension ref="B2:Q110"/>
  <sheetViews>
    <sheetView showGridLines="0" zoomScale="85" zoomScaleNormal="85" workbookViewId="0">
      <pane xSplit="2" ySplit="4" topLeftCell="C68" activePane="bottomRight" state="frozen"/>
      <selection pane="topRight" activeCell="C1" sqref="C1"/>
      <selection pane="bottomLeft" activeCell="A5" sqref="A5"/>
      <selection pane="bottomRight" activeCell="E100" sqref="E100"/>
    </sheetView>
  </sheetViews>
  <sheetFormatPr baseColWidth="10" defaultColWidth="11.42578125" defaultRowHeight="12.75" x14ac:dyDescent="0.2"/>
  <cols>
    <col min="1" max="1" width="11.42578125" style="30"/>
    <col min="2" max="2" width="12.42578125" style="30" customWidth="1"/>
    <col min="3" max="3" width="28.140625" style="30" bestFit="1" customWidth="1"/>
    <col min="4" max="4" width="34.5703125" style="30" bestFit="1" customWidth="1"/>
    <col min="5" max="5" width="23.42578125" style="30" bestFit="1" customWidth="1"/>
    <col min="6" max="6" width="28.140625" style="30" bestFit="1" customWidth="1"/>
    <col min="7" max="7" width="11.42578125" style="30"/>
    <col min="8" max="8" width="15.42578125" style="30" customWidth="1"/>
    <col min="9" max="9" width="17.7109375" style="30" customWidth="1"/>
    <col min="10" max="10" width="15.42578125" style="30" customWidth="1"/>
    <col min="11" max="11" width="16.42578125" style="30" customWidth="1"/>
    <col min="12" max="12" width="11.42578125" style="30"/>
    <col min="13" max="14" width="12.42578125" style="30" bestFit="1" customWidth="1"/>
    <col min="15" max="15" width="31.28515625" style="30" bestFit="1" customWidth="1"/>
    <col min="16" max="16" width="17" style="30" bestFit="1" customWidth="1"/>
    <col min="17" max="17" width="19.42578125" style="30" bestFit="1" customWidth="1"/>
    <col min="18" max="18" width="12.42578125" style="30" bestFit="1" customWidth="1"/>
    <col min="19" max="21" width="12.5703125" style="30" customWidth="1"/>
    <col min="22" max="16384" width="11.42578125" style="30"/>
  </cols>
  <sheetData>
    <row r="2" spans="2:17" x14ac:dyDescent="0.2">
      <c r="B2" s="67" t="s">
        <v>99</v>
      </c>
      <c r="C2" s="68" t="s">
        <v>100</v>
      </c>
      <c r="D2" s="68" t="s">
        <v>101</v>
      </c>
      <c r="E2" s="68" t="s">
        <v>100</v>
      </c>
      <c r="F2" s="69" t="s">
        <v>100</v>
      </c>
      <c r="H2" s="319" t="s">
        <v>127</v>
      </c>
      <c r="I2" s="320"/>
      <c r="J2" s="320"/>
      <c r="K2" s="321"/>
      <c r="N2" s="67" t="s">
        <v>99</v>
      </c>
      <c r="O2" s="69" t="s">
        <v>100</v>
      </c>
    </row>
    <row r="3" spans="2:17" ht="67.5" customHeight="1" x14ac:dyDescent="0.2">
      <c r="B3" s="61"/>
      <c r="C3" s="97" t="s">
        <v>102</v>
      </c>
      <c r="D3" s="60" t="s">
        <v>126</v>
      </c>
      <c r="E3" s="96" t="s">
        <v>160</v>
      </c>
      <c r="F3" s="62" t="s">
        <v>103</v>
      </c>
      <c r="H3" s="74" t="s">
        <v>165</v>
      </c>
      <c r="I3" s="60" t="s">
        <v>126</v>
      </c>
      <c r="J3" s="60" t="s">
        <v>128</v>
      </c>
      <c r="K3" s="62" t="s">
        <v>103</v>
      </c>
      <c r="N3" s="152"/>
      <c r="O3" s="150" t="s">
        <v>201</v>
      </c>
      <c r="P3" s="144" t="s">
        <v>202</v>
      </c>
      <c r="Q3" s="144" t="s">
        <v>203</v>
      </c>
    </row>
    <row r="4" spans="2:17" ht="26.25" customHeight="1" x14ac:dyDescent="0.2">
      <c r="B4" s="63" t="s">
        <v>104</v>
      </c>
      <c r="C4" s="64" t="s">
        <v>105</v>
      </c>
      <c r="D4" s="64" t="s">
        <v>107</v>
      </c>
      <c r="E4" s="64" t="s">
        <v>106</v>
      </c>
      <c r="F4" s="65" t="s">
        <v>107</v>
      </c>
      <c r="H4" s="76" t="s">
        <v>122</v>
      </c>
      <c r="I4" s="77" t="s">
        <v>123</v>
      </c>
      <c r="J4" s="77" t="s">
        <v>124</v>
      </c>
      <c r="K4" s="78" t="s">
        <v>125</v>
      </c>
      <c r="N4" s="153" t="s">
        <v>104</v>
      </c>
      <c r="O4" s="151" t="s">
        <v>105</v>
      </c>
      <c r="P4" s="144" t="s">
        <v>204</v>
      </c>
      <c r="Q4" s="144" t="s">
        <v>205</v>
      </c>
    </row>
    <row r="5" spans="2:17" x14ac:dyDescent="0.2">
      <c r="B5" s="66">
        <v>37073</v>
      </c>
      <c r="C5" s="88">
        <v>20432.453058555999</v>
      </c>
      <c r="D5" s="246">
        <v>9.9</v>
      </c>
      <c r="E5" s="231">
        <v>0.95421541517042296</v>
      </c>
      <c r="F5" s="247">
        <v>3.6000000000000005</v>
      </c>
      <c r="G5" s="85"/>
      <c r="H5" s="92">
        <v>9.9248797519965279</v>
      </c>
      <c r="I5" s="128">
        <v>9.9</v>
      </c>
      <c r="J5" s="128">
        <v>3.8718416488362273</v>
      </c>
      <c r="K5" s="121">
        <v>3.6000000000000005</v>
      </c>
      <c r="L5" s="268"/>
      <c r="M5" s="95"/>
      <c r="N5" s="140">
        <v>2002</v>
      </c>
      <c r="O5" s="174">
        <v>17120.272668351001</v>
      </c>
      <c r="P5" s="147">
        <v>5.8527841938535028</v>
      </c>
      <c r="Q5" s="148">
        <v>94.147215806146491</v>
      </c>
    </row>
    <row r="6" spans="2:17" x14ac:dyDescent="0.2">
      <c r="B6" s="66">
        <v>37165</v>
      </c>
      <c r="C6" s="88">
        <v>20589.930370319998</v>
      </c>
      <c r="D6" s="246">
        <v>9.6999999999999993</v>
      </c>
      <c r="E6" s="231">
        <v>1.0242524121376606</v>
      </c>
      <c r="F6" s="247">
        <v>3.7333333333333329</v>
      </c>
      <c r="G6" s="85"/>
      <c r="H6" s="92">
        <v>9.9325574182929497</v>
      </c>
      <c r="I6" s="128">
        <v>9.6999999999999993</v>
      </c>
      <c r="J6" s="128">
        <v>4.1603861437887968</v>
      </c>
      <c r="K6" s="121">
        <v>3.7333333333333329</v>
      </c>
      <c r="L6" s="268"/>
      <c r="M6" s="95"/>
      <c r="N6" s="141">
        <v>2003</v>
      </c>
      <c r="O6" s="175">
        <v>17478.988515220601</v>
      </c>
      <c r="P6" s="147">
        <v>7.3173535463038384</v>
      </c>
      <c r="Q6" s="149">
        <v>92.682646453696165</v>
      </c>
    </row>
    <row r="7" spans="2:17" x14ac:dyDescent="0.2">
      <c r="B7" s="66">
        <v>37257</v>
      </c>
      <c r="C7" s="88">
        <v>20800.867733699</v>
      </c>
      <c r="D7" s="246">
        <v>10.1</v>
      </c>
      <c r="E7" s="231">
        <v>0.86752155643334827</v>
      </c>
      <c r="F7" s="247">
        <v>3.1</v>
      </c>
      <c r="G7" s="85"/>
      <c r="H7" s="92">
        <v>9.9427499827855375</v>
      </c>
      <c r="I7" s="128">
        <v>10.1</v>
      </c>
      <c r="J7" s="128">
        <v>3.5155035676693425</v>
      </c>
      <c r="K7" s="121">
        <v>3.1</v>
      </c>
      <c r="L7" s="268"/>
      <c r="M7" s="95"/>
      <c r="N7" s="141">
        <v>2004</v>
      </c>
      <c r="O7" s="175">
        <v>17293.809262394399</v>
      </c>
      <c r="P7" s="147">
        <v>11.741012882325855</v>
      </c>
      <c r="Q7" s="149">
        <v>88.258987117674138</v>
      </c>
    </row>
    <row r="8" spans="2:17" x14ac:dyDescent="0.2">
      <c r="B8" s="66">
        <v>37347</v>
      </c>
      <c r="C8" s="88">
        <v>20983.916348037001</v>
      </c>
      <c r="D8" s="246">
        <v>9.7547160193007993</v>
      </c>
      <c r="E8" s="231">
        <v>0.66533002488156079</v>
      </c>
      <c r="F8" s="247">
        <v>2.9666666666666659</v>
      </c>
      <c r="G8" s="85"/>
      <c r="H8" s="92">
        <v>9.9515115350746477</v>
      </c>
      <c r="I8" s="128">
        <v>9.7547160193007993</v>
      </c>
      <c r="J8" s="128">
        <v>2.6879979450694647</v>
      </c>
      <c r="K8" s="121">
        <v>2.9666666666666659</v>
      </c>
      <c r="L8" s="268"/>
      <c r="M8" s="95"/>
      <c r="N8" s="141">
        <v>2005</v>
      </c>
      <c r="O8" s="175">
        <v>16177.0571699596</v>
      </c>
      <c r="P8" s="147">
        <v>13.986235473897434</v>
      </c>
      <c r="Q8" s="149">
        <v>86.013764526102563</v>
      </c>
    </row>
    <row r="9" spans="2:17" x14ac:dyDescent="0.2">
      <c r="B9" s="66">
        <v>37438</v>
      </c>
      <c r="C9" s="88">
        <v>21241.550849296</v>
      </c>
      <c r="D9" s="246">
        <v>9.5867306581392899</v>
      </c>
      <c r="E9" s="231">
        <v>0.46048492319856749</v>
      </c>
      <c r="F9" s="247">
        <v>2.7000000000000011</v>
      </c>
      <c r="G9" s="85"/>
      <c r="H9" s="92">
        <v>9.9637144881939506</v>
      </c>
      <c r="I9" s="128">
        <v>9.5867306581392899</v>
      </c>
      <c r="J9" s="128">
        <v>1.8547015772890862</v>
      </c>
      <c r="K9" s="121">
        <v>2.7000000000000011</v>
      </c>
      <c r="L9" s="268"/>
      <c r="M9" s="95"/>
      <c r="N9" s="141">
        <v>2006</v>
      </c>
      <c r="O9" s="175">
        <v>16410.2393382378</v>
      </c>
      <c r="P9" s="147">
        <v>20.224440127698106</v>
      </c>
      <c r="Q9" s="149">
        <v>79.775559872301898</v>
      </c>
    </row>
    <row r="10" spans="2:17" x14ac:dyDescent="0.2">
      <c r="B10" s="66">
        <v>37530</v>
      </c>
      <c r="C10" s="88">
        <v>21512.307583598002</v>
      </c>
      <c r="D10" s="246">
        <v>9.7852168758565501</v>
      </c>
      <c r="E10" s="231">
        <v>0.83906757983347457</v>
      </c>
      <c r="F10" s="247">
        <v>3</v>
      </c>
      <c r="G10" s="85"/>
      <c r="H10" s="92">
        <v>9.9763804960799334</v>
      </c>
      <c r="I10" s="128">
        <v>9.7852168758565501</v>
      </c>
      <c r="J10" s="128">
        <v>3.3987491721872098</v>
      </c>
      <c r="K10" s="121">
        <v>3</v>
      </c>
      <c r="L10" s="268"/>
      <c r="M10" s="95"/>
      <c r="N10" s="141">
        <v>2007</v>
      </c>
      <c r="O10" s="175">
        <v>16791.4179159862</v>
      </c>
      <c r="P10" s="147">
        <v>19.987049318633186</v>
      </c>
      <c r="Q10" s="149">
        <v>80.012950681366817</v>
      </c>
    </row>
    <row r="11" spans="2:17" x14ac:dyDescent="0.2">
      <c r="B11" s="66">
        <v>37622</v>
      </c>
      <c r="C11" s="88">
        <v>21791.553006095</v>
      </c>
      <c r="D11" s="246">
        <v>9.7215387980305898</v>
      </c>
      <c r="E11" s="231">
        <v>0.72275235458634235</v>
      </c>
      <c r="F11" s="247">
        <v>3</v>
      </c>
      <c r="G11" s="85"/>
      <c r="H11" s="92">
        <v>9.9892776969040202</v>
      </c>
      <c r="I11" s="128">
        <v>9.7215387980305898</v>
      </c>
      <c r="J11" s="128">
        <v>2.9225029671186897</v>
      </c>
      <c r="K11" s="121">
        <v>3</v>
      </c>
      <c r="L11" s="268"/>
      <c r="M11" s="95"/>
      <c r="N11" s="141">
        <v>2008</v>
      </c>
      <c r="O11" s="175">
        <v>15796.590449786599</v>
      </c>
      <c r="P11" s="147">
        <v>13.270555381758498</v>
      </c>
      <c r="Q11" s="149">
        <v>86.729444618241502</v>
      </c>
    </row>
    <row r="12" spans="2:17" x14ac:dyDescent="0.2">
      <c r="B12" s="66">
        <v>37712</v>
      </c>
      <c r="C12" s="88">
        <v>22080.290655446999</v>
      </c>
      <c r="D12" s="246">
        <v>9.4764868440647501</v>
      </c>
      <c r="E12" s="231">
        <v>0.85322196052632915</v>
      </c>
      <c r="F12" s="247">
        <v>2.933333333333334</v>
      </c>
      <c r="G12" s="85"/>
      <c r="H12" s="92">
        <v>10.002440664047461</v>
      </c>
      <c r="I12" s="128">
        <v>9.4764868440647501</v>
      </c>
      <c r="J12" s="128">
        <v>3.4568160889486998</v>
      </c>
      <c r="K12" s="121">
        <v>2.933333333333334</v>
      </c>
      <c r="L12" s="268"/>
      <c r="M12" s="95"/>
      <c r="N12" s="141">
        <v>2009</v>
      </c>
      <c r="O12" s="175">
        <v>15737.7531143824</v>
      </c>
      <c r="P12" s="147">
        <v>12.467295234125384</v>
      </c>
      <c r="Q12" s="149">
        <v>87.532704765874612</v>
      </c>
    </row>
    <row r="13" spans="2:17" x14ac:dyDescent="0.2">
      <c r="B13" s="66">
        <v>37803</v>
      </c>
      <c r="C13" s="88">
        <v>22241.648331126999</v>
      </c>
      <c r="D13" s="246">
        <v>9.4913784773049397</v>
      </c>
      <c r="E13" s="231">
        <v>0.10191106238481851</v>
      </c>
      <c r="F13" s="247">
        <v>3.1</v>
      </c>
      <c r="G13" s="85"/>
      <c r="H13" s="92">
        <v>10.009721861226321</v>
      </c>
      <c r="I13" s="128">
        <v>9.4913784773049397</v>
      </c>
      <c r="J13" s="128">
        <v>0.40826782489913338</v>
      </c>
      <c r="K13" s="121">
        <v>3.1</v>
      </c>
      <c r="L13" s="268"/>
      <c r="M13" s="95"/>
      <c r="N13" s="141">
        <v>2010</v>
      </c>
      <c r="O13" s="175">
        <v>16274.6448484093</v>
      </c>
      <c r="P13" s="147">
        <v>15.594127542224555</v>
      </c>
      <c r="Q13" s="149">
        <v>84.405872457775445</v>
      </c>
    </row>
    <row r="14" spans="2:17" x14ac:dyDescent="0.2">
      <c r="B14" s="66">
        <v>37895</v>
      </c>
      <c r="C14" s="88">
        <v>22435.668219742001</v>
      </c>
      <c r="D14" s="246">
        <v>9.5505013419099303</v>
      </c>
      <c r="E14" s="231">
        <v>0.6094450057174905</v>
      </c>
      <c r="F14" s="247">
        <v>2.6</v>
      </c>
      <c r="G14" s="85"/>
      <c r="H14" s="92">
        <v>10.018407302666416</v>
      </c>
      <c r="I14" s="128">
        <v>9.5505013419099303</v>
      </c>
      <c r="J14" s="128">
        <v>2.4601560985341386</v>
      </c>
      <c r="K14" s="121">
        <v>2.6</v>
      </c>
      <c r="L14" s="268"/>
      <c r="M14" s="95"/>
      <c r="N14" s="141">
        <v>2011</v>
      </c>
      <c r="O14" s="175">
        <v>15197.463188784301</v>
      </c>
      <c r="P14" s="147">
        <v>14.305856901888159</v>
      </c>
      <c r="Q14" s="149">
        <v>85.694143098111837</v>
      </c>
    </row>
    <row r="15" spans="2:17" x14ac:dyDescent="0.2">
      <c r="B15" s="66">
        <v>37987</v>
      </c>
      <c r="C15" s="88">
        <v>22930.745680936001</v>
      </c>
      <c r="D15" s="246">
        <v>9.6380149566975497</v>
      </c>
      <c r="E15" s="231">
        <v>0.23191207217978516</v>
      </c>
      <c r="F15" s="247">
        <v>2.1</v>
      </c>
      <c r="G15" s="85"/>
      <c r="H15" s="92">
        <v>10.040233895207011</v>
      </c>
      <c r="I15" s="128">
        <v>9.6380149566975497</v>
      </c>
      <c r="J15" s="128">
        <v>0.93088027335532786</v>
      </c>
      <c r="K15" s="121">
        <v>2.1</v>
      </c>
      <c r="L15" s="268"/>
      <c r="M15" s="95"/>
      <c r="N15" s="141">
        <v>2012</v>
      </c>
      <c r="O15" s="175">
        <v>15746.9515946747</v>
      </c>
      <c r="P15" s="147">
        <v>11.954174129169953</v>
      </c>
      <c r="Q15" s="149">
        <v>88.045825870830043</v>
      </c>
    </row>
    <row r="16" spans="2:17" x14ac:dyDescent="0.2">
      <c r="B16" s="66">
        <v>38078</v>
      </c>
      <c r="C16" s="88">
        <v>23377.078315726001</v>
      </c>
      <c r="D16" s="246">
        <v>10.199999999999999</v>
      </c>
      <c r="E16" s="231">
        <v>0.21502443026224505</v>
      </c>
      <c r="F16" s="247">
        <v>2.5</v>
      </c>
      <c r="G16" s="85"/>
      <c r="H16" s="92">
        <v>10.059511262107176</v>
      </c>
      <c r="I16" s="128">
        <v>10.199999999999999</v>
      </c>
      <c r="J16" s="128">
        <v>0.86287583022854886</v>
      </c>
      <c r="K16" s="121">
        <v>2.5</v>
      </c>
      <c r="L16" s="268"/>
      <c r="M16" s="95"/>
      <c r="N16" s="141">
        <v>2013</v>
      </c>
      <c r="O16" s="175">
        <v>16576.585486198801</v>
      </c>
      <c r="P16" s="147">
        <v>10.383530988454162</v>
      </c>
      <c r="Q16" s="149">
        <v>89.616469011545831</v>
      </c>
    </row>
    <row r="17" spans="2:17" x14ac:dyDescent="0.2">
      <c r="B17" s="66">
        <v>38169</v>
      </c>
      <c r="C17" s="88">
        <v>24007.393780709001</v>
      </c>
      <c r="D17" s="246">
        <v>10.284920894663699</v>
      </c>
      <c r="E17" s="231">
        <v>0.43091641549484194</v>
      </c>
      <c r="F17" s="247">
        <v>2.6333333333333329</v>
      </c>
      <c r="G17" s="85"/>
      <c r="H17" s="92">
        <v>10.08611713608118</v>
      </c>
      <c r="I17" s="128">
        <v>10.284920894663699</v>
      </c>
      <c r="J17" s="128">
        <v>1.7348390404562819</v>
      </c>
      <c r="K17" s="121">
        <v>2.6333333333333329</v>
      </c>
      <c r="L17" s="268"/>
      <c r="M17" s="95"/>
      <c r="N17" s="141">
        <v>2014</v>
      </c>
      <c r="O17" s="175">
        <v>16946.740722777398</v>
      </c>
      <c r="P17" s="147">
        <v>10.18229089513928</v>
      </c>
      <c r="Q17" s="149">
        <v>89.817709104860725</v>
      </c>
    </row>
    <row r="18" spans="2:17" x14ac:dyDescent="0.2">
      <c r="B18" s="66">
        <v>38261</v>
      </c>
      <c r="C18" s="88">
        <v>24485.268204241998</v>
      </c>
      <c r="D18" s="246">
        <v>9.9366901569895898</v>
      </c>
      <c r="E18" s="231">
        <v>0.16468664914861542</v>
      </c>
      <c r="F18" s="247">
        <v>2.9</v>
      </c>
      <c r="G18" s="85"/>
      <c r="H18" s="92">
        <v>10.105826917894763</v>
      </c>
      <c r="I18" s="128">
        <v>9.9366901569895898</v>
      </c>
      <c r="J18" s="128">
        <v>0.6603756855067644</v>
      </c>
      <c r="K18" s="121">
        <v>2.9</v>
      </c>
      <c r="L18" s="268"/>
      <c r="M18" s="95"/>
      <c r="N18" s="141">
        <v>2015</v>
      </c>
      <c r="O18" s="175">
        <v>16727.3905949037</v>
      </c>
      <c r="P18" s="147">
        <v>7.9435745057060467</v>
      </c>
      <c r="Q18" s="149">
        <v>92.056425494293947</v>
      </c>
    </row>
    <row r="19" spans="2:17" x14ac:dyDescent="0.2">
      <c r="B19" s="66">
        <v>38353</v>
      </c>
      <c r="C19" s="88">
        <v>24694.484515853001</v>
      </c>
      <c r="D19" s="246">
        <v>9.4657916819727301</v>
      </c>
      <c r="E19" s="231">
        <v>0.61628502338191282</v>
      </c>
      <c r="F19" s="247">
        <v>2.666666666666667</v>
      </c>
      <c r="G19" s="85"/>
      <c r="H19" s="92">
        <v>10.114335198727826</v>
      </c>
      <c r="I19" s="128">
        <v>9.4657916819727301</v>
      </c>
      <c r="J19" s="128">
        <v>2.4880222993869161</v>
      </c>
      <c r="K19" s="121">
        <v>2.666666666666667</v>
      </c>
      <c r="L19" s="268"/>
      <c r="M19" s="95"/>
      <c r="N19" s="141">
        <v>2016</v>
      </c>
      <c r="O19" s="175">
        <v>16202.944401062599</v>
      </c>
      <c r="P19" s="147">
        <v>7.3986258827828362</v>
      </c>
      <c r="Q19" s="149">
        <v>92.601374117217162</v>
      </c>
    </row>
    <row r="20" spans="2:17" x14ac:dyDescent="0.2">
      <c r="B20" s="66">
        <v>38443</v>
      </c>
      <c r="C20" s="88">
        <v>25311.682157155999</v>
      </c>
      <c r="D20" s="246">
        <v>9.3000000000000007</v>
      </c>
      <c r="E20" s="231">
        <v>0.76131103479655238</v>
      </c>
      <c r="F20" s="247">
        <v>2.9</v>
      </c>
      <c r="G20" s="85"/>
      <c r="H20" s="92">
        <v>10.13902131348617</v>
      </c>
      <c r="I20" s="128">
        <v>9.3000000000000007</v>
      </c>
      <c r="J20" s="128">
        <v>3.0801966452910667</v>
      </c>
      <c r="K20" s="121">
        <v>2.9</v>
      </c>
      <c r="L20" s="268"/>
      <c r="M20" s="95"/>
      <c r="N20" s="141">
        <v>2017</v>
      </c>
      <c r="O20" s="175">
        <v>15870.254990997</v>
      </c>
      <c r="P20" s="147">
        <v>8.976587812696204</v>
      </c>
      <c r="Q20" s="149">
        <v>91.023412187303791</v>
      </c>
    </row>
    <row r="21" spans="2:17" x14ac:dyDescent="0.2">
      <c r="B21" s="66">
        <v>38534</v>
      </c>
      <c r="C21" s="88">
        <v>25797.890713085999</v>
      </c>
      <c r="D21" s="246">
        <v>9.1624205418428204</v>
      </c>
      <c r="E21" s="231">
        <v>0.80568696137621743</v>
      </c>
      <c r="F21" s="247">
        <v>3.0333333333333341</v>
      </c>
      <c r="G21" s="85"/>
      <c r="H21" s="92">
        <v>10.158048012260817</v>
      </c>
      <c r="I21" s="128">
        <v>9.1624205418428204</v>
      </c>
      <c r="J21" s="128">
        <v>3.2619053543682108</v>
      </c>
      <c r="K21" s="121">
        <v>3.0333333333333341</v>
      </c>
      <c r="L21" s="268"/>
      <c r="M21" s="95"/>
      <c r="N21" s="141">
        <v>2018</v>
      </c>
      <c r="O21" s="175">
        <v>16825.435728351898</v>
      </c>
      <c r="P21" s="147">
        <v>8.8819106843405304</v>
      </c>
      <c r="Q21" s="149">
        <v>91.118089315659475</v>
      </c>
    </row>
    <row r="22" spans="2:17" x14ac:dyDescent="0.2">
      <c r="B22" s="66">
        <v>38626</v>
      </c>
      <c r="C22" s="88">
        <v>26177.827993018</v>
      </c>
      <c r="D22" s="246">
        <v>8.9907997641485995</v>
      </c>
      <c r="E22" s="231">
        <v>0.67322550726556241</v>
      </c>
      <c r="F22" s="247">
        <v>3.1333333333333333</v>
      </c>
      <c r="G22" s="85"/>
      <c r="H22" s="92">
        <v>10.172668071660738</v>
      </c>
      <c r="I22" s="128">
        <v>8.9907997641485995</v>
      </c>
      <c r="J22" s="128">
        <v>2.7202182405944075</v>
      </c>
      <c r="K22" s="121">
        <v>3.1333333333333333</v>
      </c>
      <c r="L22" s="268"/>
      <c r="M22" s="95"/>
      <c r="N22" s="141">
        <v>2019</v>
      </c>
      <c r="O22" s="175">
        <v>16062.135879892599</v>
      </c>
      <c r="P22" s="147">
        <v>8.1700572664280315</v>
      </c>
      <c r="Q22" s="149">
        <v>91.829942733571968</v>
      </c>
    </row>
    <row r="23" spans="2:17" x14ac:dyDescent="0.2">
      <c r="B23" s="66">
        <v>38718</v>
      </c>
      <c r="C23" s="88">
        <v>26505.657566947</v>
      </c>
      <c r="D23" s="246">
        <v>8.6999999999999993</v>
      </c>
      <c r="E23" s="231">
        <v>0.64612466230820065</v>
      </c>
      <c r="F23" s="247">
        <v>3.0333333333333332</v>
      </c>
      <c r="G23" s="85"/>
      <c r="H23" s="92">
        <v>10.185113482280245</v>
      </c>
      <c r="I23" s="128">
        <v>8.6999999999999993</v>
      </c>
      <c r="J23" s="128">
        <v>2.609655345169215</v>
      </c>
      <c r="K23" s="121">
        <v>3.0333333333333332</v>
      </c>
      <c r="L23" s="268"/>
      <c r="M23" s="95"/>
      <c r="N23" s="141">
        <v>2020</v>
      </c>
      <c r="O23" s="175">
        <v>16185.354062947001</v>
      </c>
      <c r="P23" s="147">
        <v>11.584588580069239</v>
      </c>
      <c r="Q23" s="149">
        <v>88.415411419930763</v>
      </c>
    </row>
    <row r="24" spans="2:17" x14ac:dyDescent="0.2">
      <c r="B24" s="66">
        <v>38808</v>
      </c>
      <c r="C24" s="88">
        <v>27108.255962943</v>
      </c>
      <c r="D24" s="246">
        <v>8.2841349485543905</v>
      </c>
      <c r="E24" s="231">
        <v>0.96108137179435893</v>
      </c>
      <c r="F24" s="247">
        <v>3</v>
      </c>
      <c r="G24" s="85"/>
      <c r="H24" s="92">
        <v>10.207593608551067</v>
      </c>
      <c r="I24" s="128">
        <v>8.2841349485543905</v>
      </c>
      <c r="J24" s="128">
        <v>3.9001020762083005</v>
      </c>
      <c r="K24" s="121">
        <v>3</v>
      </c>
      <c r="L24" s="268"/>
      <c r="M24" s="95"/>
      <c r="N24" s="141">
        <v>2021</v>
      </c>
      <c r="O24" s="175">
        <v>15456.0186819173</v>
      </c>
      <c r="P24" s="147">
        <v>14.06833791517424</v>
      </c>
      <c r="Q24" s="149">
        <v>85.93166208482576</v>
      </c>
    </row>
    <row r="25" spans="2:17" x14ac:dyDescent="0.2">
      <c r="B25" s="66">
        <v>38899</v>
      </c>
      <c r="C25" s="88">
        <v>27539.161203774998</v>
      </c>
      <c r="D25" s="246">
        <v>7.3416249301664198</v>
      </c>
      <c r="E25" s="231">
        <v>0.65355658819019613</v>
      </c>
      <c r="F25" s="247">
        <v>3.066666666666666</v>
      </c>
      <c r="G25" s="85"/>
      <c r="H25" s="92">
        <v>10.223364314439545</v>
      </c>
      <c r="I25" s="128">
        <v>7.3416249301664198</v>
      </c>
      <c r="J25" s="128">
        <v>2.6399663711188293</v>
      </c>
      <c r="K25" s="121">
        <v>3.066666666666666</v>
      </c>
      <c r="L25" s="268"/>
      <c r="M25" s="95"/>
      <c r="N25" s="141">
        <v>2022</v>
      </c>
      <c r="O25" s="175">
        <v>14459.4669922676</v>
      </c>
      <c r="P25" s="147">
        <v>13.371090331117017</v>
      </c>
      <c r="Q25" s="149">
        <v>86.628909668882983</v>
      </c>
    </row>
    <row r="26" spans="2:17" x14ac:dyDescent="0.2">
      <c r="B26" s="66">
        <v>38991</v>
      </c>
      <c r="C26" s="88">
        <v>28118.410458589999</v>
      </c>
      <c r="D26" s="246">
        <v>7.054043390268169</v>
      </c>
      <c r="E26" s="231">
        <v>0.50757199799982278</v>
      </c>
      <c r="F26" s="247">
        <v>2.833333333333333</v>
      </c>
      <c r="G26" s="85"/>
      <c r="H26" s="92">
        <v>10.244179817249716</v>
      </c>
      <c r="I26" s="128">
        <v>7.054043390268169</v>
      </c>
      <c r="J26" s="128">
        <v>2.0457981245355361</v>
      </c>
      <c r="K26" s="121">
        <v>2.833333333333333</v>
      </c>
      <c r="L26" s="268"/>
      <c r="M26" s="95"/>
      <c r="N26" s="141">
        <v>2023</v>
      </c>
      <c r="O26" s="175">
        <v>14462.749054080399</v>
      </c>
      <c r="P26" s="147">
        <v>10.461572949045999</v>
      </c>
      <c r="Q26" s="149">
        <v>89.538427050953999</v>
      </c>
    </row>
    <row r="27" spans="2:17" x14ac:dyDescent="0.2">
      <c r="B27" s="66">
        <v>39083</v>
      </c>
      <c r="C27" s="88">
        <v>28343.739687042998</v>
      </c>
      <c r="D27" s="246">
        <v>6.9368655744033694</v>
      </c>
      <c r="E27" s="231">
        <v>0.81363917624273085</v>
      </c>
      <c r="F27" s="247">
        <v>2.833333333333333</v>
      </c>
      <c r="G27" s="85"/>
      <c r="H27" s="92">
        <v>10.252161462444533</v>
      </c>
      <c r="I27" s="128">
        <v>6.9368655744033694</v>
      </c>
      <c r="J27" s="128">
        <v>3.2944931202617989</v>
      </c>
      <c r="K27" s="121">
        <v>2.833333333333333</v>
      </c>
      <c r="L27" s="268"/>
      <c r="M27" s="95"/>
      <c r="N27" s="157">
        <v>2024</v>
      </c>
      <c r="O27" s="175">
        <v>15209.636007671799</v>
      </c>
      <c r="P27" s="173">
        <v>11.744651941119786</v>
      </c>
      <c r="Q27" s="149">
        <v>88.255348058880216</v>
      </c>
    </row>
    <row r="28" spans="2:17" x14ac:dyDescent="0.2">
      <c r="B28" s="66">
        <v>39173</v>
      </c>
      <c r="C28" s="88">
        <v>28732.283392804999</v>
      </c>
      <c r="D28" s="246">
        <v>6.2415581620488298</v>
      </c>
      <c r="E28" s="231">
        <v>0.95203113917083915</v>
      </c>
      <c r="F28" s="247">
        <v>2.9666666666666668</v>
      </c>
      <c r="G28" s="85"/>
      <c r="H28" s="92">
        <v>10.265776626462387</v>
      </c>
      <c r="I28" s="128">
        <v>6.2415581620488298</v>
      </c>
      <c r="J28" s="128">
        <v>3.8628523300050288</v>
      </c>
      <c r="K28" s="121">
        <v>2.9666666666666668</v>
      </c>
      <c r="L28" s="268"/>
      <c r="M28" s="95"/>
      <c r="N28" s="142">
        <v>2025</v>
      </c>
      <c r="O28" s="71">
        <v>15504.850020116572</v>
      </c>
      <c r="P28" s="145">
        <v>11.744651941119786</v>
      </c>
      <c r="Q28" s="145">
        <v>88.255348058880216</v>
      </c>
    </row>
    <row r="29" spans="2:17" x14ac:dyDescent="0.2">
      <c r="B29" s="66">
        <v>39264</v>
      </c>
      <c r="C29" s="88">
        <v>28960.448834381001</v>
      </c>
      <c r="D29" s="246">
        <v>7.2143698407656807</v>
      </c>
      <c r="E29" s="231">
        <v>1.7540043810557293</v>
      </c>
      <c r="F29" s="247">
        <v>3.4000000000000004</v>
      </c>
      <c r="G29" s="85"/>
      <c r="H29" s="92">
        <v>10.273686344804311</v>
      </c>
      <c r="I29" s="128">
        <v>7.2143698407656807</v>
      </c>
      <c r="J29" s="128">
        <v>7.202777371193636</v>
      </c>
      <c r="K29" s="121">
        <v>3.4000000000000004</v>
      </c>
      <c r="L29" s="268"/>
      <c r="M29" s="95"/>
      <c r="N29" s="142">
        <v>2026</v>
      </c>
      <c r="O29" s="71">
        <v>15828.110442399018</v>
      </c>
      <c r="P29" s="145">
        <v>11.744651941119786</v>
      </c>
      <c r="Q29" s="145">
        <v>88.255348058880216</v>
      </c>
    </row>
    <row r="30" spans="2:17" x14ac:dyDescent="0.2">
      <c r="B30" s="66">
        <v>39356</v>
      </c>
      <c r="C30" s="88">
        <v>29820.133875594998</v>
      </c>
      <c r="D30" s="246">
        <v>8.1</v>
      </c>
      <c r="E30" s="231">
        <v>1.3930936081343326</v>
      </c>
      <c r="F30" s="247">
        <v>3.5333333333333337</v>
      </c>
      <c r="G30" s="85"/>
      <c r="H30" s="92">
        <v>10.302939077765224</v>
      </c>
      <c r="I30" s="128">
        <v>8.1</v>
      </c>
      <c r="J30" s="128">
        <v>5.6899022231209795</v>
      </c>
      <c r="K30" s="121">
        <v>3.5333333333333337</v>
      </c>
      <c r="L30" s="268"/>
      <c r="M30" s="95"/>
      <c r="N30" s="142">
        <v>2027</v>
      </c>
      <c r="O30" s="71">
        <v>16097.376829819988</v>
      </c>
      <c r="P30" s="145">
        <v>11.744651941119786</v>
      </c>
      <c r="Q30" s="145">
        <v>88.255348058880216</v>
      </c>
    </row>
    <row r="31" spans="2:17" x14ac:dyDescent="0.2">
      <c r="B31" s="66">
        <v>39448</v>
      </c>
      <c r="C31" s="88">
        <v>30546.43760596</v>
      </c>
      <c r="D31" s="246">
        <v>7.6909019534252003</v>
      </c>
      <c r="E31" s="231">
        <v>1.6081817887384497</v>
      </c>
      <c r="F31" s="247">
        <v>3.9666666666666668</v>
      </c>
      <c r="G31" s="85"/>
      <c r="H31" s="92">
        <v>10.327003349157545</v>
      </c>
      <c r="I31" s="128">
        <v>7.6909019534252003</v>
      </c>
      <c r="J31" s="128">
        <v>6.5895724267758471</v>
      </c>
      <c r="K31" s="121">
        <v>3.9666666666666668</v>
      </c>
      <c r="L31" s="268"/>
      <c r="M31" s="95"/>
      <c r="N31" s="142">
        <v>2028</v>
      </c>
      <c r="O31" s="71">
        <v>16279.181955307513</v>
      </c>
      <c r="P31" s="145">
        <v>11.744651941119786</v>
      </c>
      <c r="Q31" s="145">
        <v>88.255348058880216</v>
      </c>
    </row>
    <row r="32" spans="2:17" x14ac:dyDescent="0.2">
      <c r="B32" s="66">
        <v>39539</v>
      </c>
      <c r="C32" s="88">
        <v>30793.061950733001</v>
      </c>
      <c r="D32" s="246">
        <v>7.6</v>
      </c>
      <c r="E32" s="231">
        <v>1.9435910022711056</v>
      </c>
      <c r="F32" s="247">
        <v>4.2</v>
      </c>
      <c r="G32" s="85"/>
      <c r="H32" s="92">
        <v>10.335044682246682</v>
      </c>
      <c r="I32" s="128">
        <v>7.6</v>
      </c>
      <c r="J32" s="128">
        <v>8.0039678397388023</v>
      </c>
      <c r="K32" s="121">
        <v>4.2</v>
      </c>
      <c r="L32" s="268"/>
      <c r="M32" s="95"/>
      <c r="N32" s="142">
        <v>2029</v>
      </c>
      <c r="O32" s="158">
        <v>16404.391068819379</v>
      </c>
      <c r="P32" s="145">
        <v>11.744651941119786</v>
      </c>
      <c r="Q32" s="145">
        <v>88.255348058880216</v>
      </c>
    </row>
    <row r="33" spans="2:17" x14ac:dyDescent="0.2">
      <c r="B33" s="66">
        <v>39630</v>
      </c>
      <c r="C33" s="88">
        <v>30785.116941102999</v>
      </c>
      <c r="D33" s="246">
        <v>7.3277616499192204</v>
      </c>
      <c r="E33" s="231">
        <v>1.8638937340961226</v>
      </c>
      <c r="F33" s="247">
        <v>5.666666666666667</v>
      </c>
      <c r="G33" s="85"/>
      <c r="H33" s="92">
        <v>10.334786635977141</v>
      </c>
      <c r="I33" s="128">
        <v>7.3277616499192204</v>
      </c>
      <c r="J33" s="128">
        <v>7.6666231380527528</v>
      </c>
      <c r="K33" s="121">
        <v>5.666666666666667</v>
      </c>
      <c r="L33" s="268"/>
      <c r="M33" s="95"/>
      <c r="N33" s="143">
        <v>2030</v>
      </c>
      <c r="O33" s="73">
        <v>16671.424505961655</v>
      </c>
      <c r="P33" s="146">
        <v>11.744651941119786</v>
      </c>
      <c r="Q33" s="146">
        <v>88.255348058880216</v>
      </c>
    </row>
    <row r="34" spans="2:17" x14ac:dyDescent="0.2">
      <c r="B34" s="66">
        <v>39722</v>
      </c>
      <c r="C34" s="88">
        <v>30500.866288157998</v>
      </c>
      <c r="D34" s="246">
        <v>8.4</v>
      </c>
      <c r="E34" s="231">
        <v>1.9823444584376571</v>
      </c>
      <c r="F34" s="247">
        <v>4.4999999999999991</v>
      </c>
      <c r="G34" s="85"/>
      <c r="H34" s="92">
        <v>10.325510365082575</v>
      </c>
      <c r="I34" s="128">
        <v>8.4</v>
      </c>
      <c r="J34" s="128">
        <v>8.1682906486471474</v>
      </c>
      <c r="K34" s="121">
        <v>4.4999999999999991</v>
      </c>
      <c r="L34" s="268"/>
      <c r="M34" s="95"/>
      <c r="P34" s="86"/>
    </row>
    <row r="35" spans="2:17" x14ac:dyDescent="0.2">
      <c r="B35" s="66">
        <v>39814</v>
      </c>
      <c r="C35" s="88">
        <v>30325.012848283</v>
      </c>
      <c r="D35" s="246">
        <v>9.3037244831750208</v>
      </c>
      <c r="E35" s="231">
        <v>1.13360348694862</v>
      </c>
      <c r="F35" s="247">
        <v>3.1333333333333333</v>
      </c>
      <c r="G35" s="85"/>
      <c r="H35" s="92">
        <v>10.319728157498327</v>
      </c>
      <c r="I35" s="128">
        <v>9.3037244831750208</v>
      </c>
      <c r="J35" s="128">
        <v>4.612101709080485</v>
      </c>
      <c r="K35" s="121">
        <v>3.1333333333333333</v>
      </c>
      <c r="L35" s="268"/>
      <c r="M35" s="95"/>
      <c r="P35" s="86"/>
    </row>
    <row r="36" spans="2:17" x14ac:dyDescent="0.2">
      <c r="B36" s="66">
        <v>39904</v>
      </c>
      <c r="C36" s="88">
        <v>29968.822850733999</v>
      </c>
      <c r="D36" s="246">
        <v>10.1633137892123</v>
      </c>
      <c r="E36" s="231">
        <v>0.19107577839152512</v>
      </c>
      <c r="F36" s="247">
        <v>2.4</v>
      </c>
      <c r="G36" s="85"/>
      <c r="H36" s="92">
        <v>10.307912881952872</v>
      </c>
      <c r="I36" s="128">
        <v>10.1633137892123</v>
      </c>
      <c r="J36" s="128">
        <v>0.76649650255142809</v>
      </c>
      <c r="K36" s="121">
        <v>2.4</v>
      </c>
      <c r="L36" s="268"/>
      <c r="M36" s="95"/>
      <c r="P36" s="86"/>
    </row>
    <row r="37" spans="2:17" x14ac:dyDescent="0.2">
      <c r="B37" s="66">
        <v>39995</v>
      </c>
      <c r="C37" s="88">
        <v>30271.150305365001</v>
      </c>
      <c r="D37" s="246">
        <v>9.9</v>
      </c>
      <c r="E37" s="231">
        <v>0.11533072711595871</v>
      </c>
      <c r="F37" s="247">
        <v>2.066666666666666</v>
      </c>
      <c r="G37" s="85"/>
      <c r="H37" s="92">
        <v>10.317950402792404</v>
      </c>
      <c r="I37" s="128">
        <v>9.9</v>
      </c>
      <c r="J37" s="128">
        <v>0.46212159285154986</v>
      </c>
      <c r="K37" s="121">
        <v>2.066666666666666</v>
      </c>
      <c r="L37" s="268"/>
      <c r="M37" s="95"/>
      <c r="P37" s="86"/>
    </row>
    <row r="38" spans="2:17" x14ac:dyDescent="0.2">
      <c r="B38" s="66">
        <v>40087</v>
      </c>
      <c r="C38" s="88">
        <v>30605.489610146</v>
      </c>
      <c r="D38" s="246">
        <v>9.5</v>
      </c>
      <c r="E38" s="231">
        <v>4.4656990362668125E-2</v>
      </c>
      <c r="F38" s="247">
        <v>2.2999999999999998</v>
      </c>
      <c r="G38" s="85"/>
      <c r="H38" s="92">
        <v>10.328934670874771</v>
      </c>
      <c r="I38" s="128">
        <v>9.5</v>
      </c>
      <c r="J38" s="128">
        <v>0.1787476518847475</v>
      </c>
      <c r="K38" s="121">
        <v>2.2999999999999998</v>
      </c>
      <c r="L38" s="268"/>
      <c r="M38" s="95"/>
      <c r="P38" s="86"/>
    </row>
    <row r="39" spans="2:17" x14ac:dyDescent="0.2">
      <c r="B39" s="66">
        <v>40179</v>
      </c>
      <c r="C39" s="88">
        <v>30809.961015806999</v>
      </c>
      <c r="D39" s="246">
        <v>9.1469343398254139</v>
      </c>
      <c r="E39" s="231">
        <v>4.07899307319326E-2</v>
      </c>
      <c r="F39" s="247">
        <v>2.7666666666666671</v>
      </c>
      <c r="G39" s="85"/>
      <c r="H39" s="92">
        <v>10.335593326280176</v>
      </c>
      <c r="I39" s="128">
        <v>9.1469343398254139</v>
      </c>
      <c r="J39" s="128">
        <v>0.1632595791842828</v>
      </c>
      <c r="K39" s="121">
        <v>2.7666666666666671</v>
      </c>
      <c r="L39" s="268"/>
      <c r="M39" s="95"/>
      <c r="P39" s="86"/>
    </row>
    <row r="40" spans="2:17" x14ac:dyDescent="0.2">
      <c r="B40" s="66">
        <v>40269</v>
      </c>
      <c r="C40" s="88">
        <v>31907.933283424001</v>
      </c>
      <c r="D40" s="246">
        <v>8.5777682221711853</v>
      </c>
      <c r="E40" s="231">
        <v>0.34765554051063852</v>
      </c>
      <c r="F40" s="247">
        <v>3.3333333333333335</v>
      </c>
      <c r="G40" s="85"/>
      <c r="H40" s="92">
        <v>10.370609950124484</v>
      </c>
      <c r="I40" s="128">
        <v>8.5777682221711853</v>
      </c>
      <c r="J40" s="128">
        <v>1.3978908468094575</v>
      </c>
      <c r="K40" s="121">
        <v>3.3333333333333335</v>
      </c>
      <c r="L40" s="268"/>
      <c r="M40" s="95"/>
      <c r="P40" s="86"/>
    </row>
    <row r="41" spans="2:17" x14ac:dyDescent="0.2">
      <c r="B41" s="66">
        <v>40360</v>
      </c>
      <c r="C41" s="88">
        <v>32666.156100396001</v>
      </c>
      <c r="D41" s="246">
        <v>7.9250737468233332</v>
      </c>
      <c r="E41" s="231">
        <v>0.46146225796686036</v>
      </c>
      <c r="F41" s="247">
        <v>3.3333333333333335</v>
      </c>
      <c r="G41" s="85"/>
      <c r="H41" s="92">
        <v>10.394094839282742</v>
      </c>
      <c r="I41" s="128">
        <v>7.9250737468233332</v>
      </c>
      <c r="J41" s="128">
        <v>1.8586652290237815</v>
      </c>
      <c r="K41" s="121">
        <v>3.3333333333333335</v>
      </c>
      <c r="L41" s="268"/>
      <c r="M41" s="95"/>
      <c r="P41" s="86"/>
    </row>
    <row r="42" spans="2:17" x14ac:dyDescent="0.2">
      <c r="B42" s="66">
        <v>40452</v>
      </c>
      <c r="C42" s="88">
        <v>33284.893350147999</v>
      </c>
      <c r="D42" s="246">
        <v>7.5410932320075466</v>
      </c>
      <c r="E42" s="231">
        <v>0.40853640232212385</v>
      </c>
      <c r="F42" s="247">
        <v>3.1333333333333333</v>
      </c>
      <c r="G42" s="85"/>
      <c r="H42" s="92">
        <v>10.412858919888105</v>
      </c>
      <c r="I42" s="128">
        <v>7.5410932320075466</v>
      </c>
      <c r="J42" s="128">
        <v>1.6441870308818496</v>
      </c>
      <c r="K42" s="121">
        <v>3.1333333333333333</v>
      </c>
      <c r="L42" s="268"/>
      <c r="M42" s="95"/>
      <c r="P42" s="86"/>
    </row>
    <row r="43" spans="2:17" x14ac:dyDescent="0.2">
      <c r="B43" s="66">
        <v>40544</v>
      </c>
      <c r="C43" s="88">
        <v>34076.718776362002</v>
      </c>
      <c r="D43" s="246">
        <v>7.4789879357597595</v>
      </c>
      <c r="E43" s="231">
        <v>0.49394284406134581</v>
      </c>
      <c r="F43" s="247">
        <v>3.7983333333333329</v>
      </c>
      <c r="G43" s="85"/>
      <c r="H43" s="92">
        <v>10.436369696271706</v>
      </c>
      <c r="I43" s="128">
        <v>7.4789879357597595</v>
      </c>
      <c r="J43" s="128">
        <v>1.9904584125411517</v>
      </c>
      <c r="K43" s="121">
        <v>3.7983333333333329</v>
      </c>
      <c r="L43" s="268"/>
      <c r="M43" s="95"/>
      <c r="P43" s="86"/>
    </row>
    <row r="44" spans="2:17" x14ac:dyDescent="0.2">
      <c r="B44" s="66">
        <v>40634</v>
      </c>
      <c r="C44" s="88">
        <v>34637.373751280997</v>
      </c>
      <c r="D44" s="246">
        <v>7.1461005184581534</v>
      </c>
      <c r="E44" s="231">
        <v>0.5744284377733111</v>
      </c>
      <c r="F44" s="247">
        <v>3.9</v>
      </c>
      <c r="G44" s="85"/>
      <c r="H44" s="92">
        <v>10.452688544308034</v>
      </c>
      <c r="I44" s="128">
        <v>7.1461005184581534</v>
      </c>
      <c r="J44" s="128">
        <v>2.317587758987516</v>
      </c>
      <c r="K44" s="121">
        <v>3.9</v>
      </c>
      <c r="L44" s="268"/>
      <c r="M44" s="95"/>
      <c r="P44" s="86"/>
    </row>
    <row r="45" spans="2:17" x14ac:dyDescent="0.2">
      <c r="B45" s="66">
        <v>40725</v>
      </c>
      <c r="C45" s="88">
        <v>35133.692626757002</v>
      </c>
      <c r="D45" s="246">
        <v>7.4533339333884134</v>
      </c>
      <c r="E45" s="231">
        <v>0.619356565910123</v>
      </c>
      <c r="F45" s="247">
        <v>3.2333333333333334</v>
      </c>
      <c r="G45" s="85"/>
      <c r="H45" s="92">
        <v>10.466915852937035</v>
      </c>
      <c r="I45" s="128">
        <v>7.4533339333884134</v>
      </c>
      <c r="J45" s="128">
        <v>2.5005375988402134</v>
      </c>
      <c r="K45" s="121">
        <v>3.2333333333333334</v>
      </c>
      <c r="L45" s="268"/>
      <c r="M45" s="95"/>
      <c r="P45" s="86"/>
    </row>
    <row r="46" spans="2:17" x14ac:dyDescent="0.2">
      <c r="B46" s="66">
        <v>40817</v>
      </c>
      <c r="C46" s="88">
        <v>35739.923434875003</v>
      </c>
      <c r="D46" s="246">
        <v>7.1202891869734888</v>
      </c>
      <c r="E46" s="231">
        <v>0.66499827444386206</v>
      </c>
      <c r="F46" s="247">
        <v>2.9666666666666668</v>
      </c>
      <c r="G46" s="85"/>
      <c r="H46" s="92">
        <v>10.484023646430067</v>
      </c>
      <c r="I46" s="128">
        <v>7.1202891869734888</v>
      </c>
      <c r="J46" s="128">
        <v>2.6866442865714601</v>
      </c>
      <c r="K46" s="121">
        <v>2.9666666666666668</v>
      </c>
      <c r="L46" s="268"/>
      <c r="M46" s="95"/>
      <c r="P46" s="86"/>
    </row>
    <row r="47" spans="2:17" x14ac:dyDescent="0.2">
      <c r="B47" s="66">
        <v>40909</v>
      </c>
      <c r="C47" s="88">
        <v>36561.560063167999</v>
      </c>
      <c r="D47" s="246">
        <v>6.7352057565817844</v>
      </c>
      <c r="E47" s="231">
        <v>1.0540130530365399</v>
      </c>
      <c r="F47" s="247">
        <v>3.066666666666666</v>
      </c>
      <c r="G47" s="85"/>
      <c r="H47" s="92">
        <v>10.506752695969727</v>
      </c>
      <c r="I47" s="128">
        <v>6.7352057565817844</v>
      </c>
      <c r="J47" s="128">
        <v>4.2831784368867476</v>
      </c>
      <c r="K47" s="121">
        <v>3.066666666666666</v>
      </c>
      <c r="L47" s="268"/>
      <c r="M47" s="95"/>
      <c r="P47" s="86"/>
    </row>
    <row r="48" spans="2:17" x14ac:dyDescent="0.2">
      <c r="B48" s="66">
        <v>41000</v>
      </c>
      <c r="C48" s="88">
        <v>37314.933333597997</v>
      </c>
      <c r="D48" s="246">
        <v>6.6850066516315572</v>
      </c>
      <c r="E48" s="231">
        <v>0.49202588873309416</v>
      </c>
      <c r="F48" s="247">
        <v>3.2</v>
      </c>
      <c r="G48" s="85"/>
      <c r="H48" s="92">
        <v>10.527148882979354</v>
      </c>
      <c r="I48" s="128">
        <v>6.6850066516315572</v>
      </c>
      <c r="J48" s="128">
        <v>1.9826766277663888</v>
      </c>
      <c r="K48" s="121">
        <v>3.2</v>
      </c>
      <c r="L48" s="268"/>
      <c r="M48" s="95"/>
      <c r="P48" s="86"/>
    </row>
    <row r="49" spans="2:16" x14ac:dyDescent="0.2">
      <c r="B49" s="66">
        <v>41091</v>
      </c>
      <c r="C49" s="88">
        <v>37683.949443037003</v>
      </c>
      <c r="D49" s="246">
        <v>6.4306555813313775</v>
      </c>
      <c r="E49" s="231">
        <v>0.54469405039949681</v>
      </c>
      <c r="F49" s="247">
        <v>2.933333333333334</v>
      </c>
      <c r="G49" s="85"/>
      <c r="H49" s="92">
        <v>10.536989538564777</v>
      </c>
      <c r="I49" s="128">
        <v>6.4306555813313775</v>
      </c>
      <c r="J49" s="128">
        <v>2.1966424285979391</v>
      </c>
      <c r="K49" s="121">
        <v>2.933333333333334</v>
      </c>
      <c r="L49" s="268"/>
      <c r="M49" s="95"/>
      <c r="P49" s="86"/>
    </row>
    <row r="50" spans="2:16" x14ac:dyDescent="0.2">
      <c r="B50" s="66">
        <v>41183</v>
      </c>
      <c r="C50" s="88">
        <v>37789.897853841001</v>
      </c>
      <c r="D50" s="246">
        <v>6.520740443493164</v>
      </c>
      <c r="E50" s="231">
        <v>0.63985821083589745</v>
      </c>
      <c r="F50" s="247">
        <v>3</v>
      </c>
      <c r="G50" s="85"/>
      <c r="H50" s="92">
        <v>10.539797093345465</v>
      </c>
      <c r="I50" s="128">
        <v>6.520740443493164</v>
      </c>
      <c r="J50" s="128">
        <v>2.5841029106888014</v>
      </c>
      <c r="K50" s="121">
        <v>3</v>
      </c>
      <c r="L50" s="268"/>
      <c r="M50" s="95"/>
      <c r="P50" s="86"/>
    </row>
    <row r="51" spans="2:16" x14ac:dyDescent="0.2">
      <c r="B51" s="66">
        <v>41275</v>
      </c>
      <c r="C51" s="88">
        <v>38069.382213065001</v>
      </c>
      <c r="D51" s="246">
        <v>6.3949133143581038</v>
      </c>
      <c r="E51" s="231">
        <v>0.84763396739446772</v>
      </c>
      <c r="F51" s="247">
        <v>3</v>
      </c>
      <c r="G51" s="85"/>
      <c r="H51" s="92">
        <v>10.547165621587006</v>
      </c>
      <c r="I51" s="128">
        <v>6.3949133143581038</v>
      </c>
      <c r="J51" s="128">
        <v>3.4338889907115533</v>
      </c>
      <c r="K51" s="121">
        <v>3</v>
      </c>
      <c r="L51" s="268"/>
      <c r="M51" s="95"/>
      <c r="P51" s="86"/>
    </row>
    <row r="52" spans="2:16" x14ac:dyDescent="0.2">
      <c r="B52" s="66">
        <v>41365</v>
      </c>
      <c r="C52" s="88">
        <v>38330.408875369998</v>
      </c>
      <c r="D52" s="246">
        <v>6.143854454712268</v>
      </c>
      <c r="E52" s="231">
        <v>0.62979153417064282</v>
      </c>
      <c r="F52" s="247">
        <v>2.9</v>
      </c>
      <c r="G52" s="85"/>
      <c r="H52" s="92">
        <v>10.553998825559292</v>
      </c>
      <c r="I52" s="128">
        <v>6.143854454712268</v>
      </c>
      <c r="J52" s="128">
        <v>2.5430644561393212</v>
      </c>
      <c r="K52" s="121">
        <v>2.9</v>
      </c>
      <c r="L52" s="268"/>
      <c r="M52" s="95"/>
      <c r="P52" s="86"/>
    </row>
    <row r="53" spans="2:16" x14ac:dyDescent="0.2">
      <c r="B53" s="66">
        <v>41456</v>
      </c>
      <c r="C53" s="88">
        <v>38532.143925958997</v>
      </c>
      <c r="D53" s="246">
        <v>5.7123985121219789</v>
      </c>
      <c r="E53" s="231">
        <v>0.8369693704772363</v>
      </c>
      <c r="F53" s="247">
        <v>2.833333333333333</v>
      </c>
      <c r="G53" s="85"/>
      <c r="H53" s="92">
        <v>10.559248079102527</v>
      </c>
      <c r="I53" s="128">
        <v>5.7123985121219789</v>
      </c>
      <c r="J53" s="128">
        <v>3.3901435610134811</v>
      </c>
      <c r="K53" s="121">
        <v>2.833333333333333</v>
      </c>
      <c r="L53" s="268"/>
      <c r="M53" s="95"/>
      <c r="P53" s="86"/>
    </row>
    <row r="54" spans="2:16" x14ac:dyDescent="0.2">
      <c r="B54" s="66">
        <v>41548</v>
      </c>
      <c r="C54" s="88">
        <v>38674.956460542999</v>
      </c>
      <c r="D54" s="246">
        <v>6.0692434981587473</v>
      </c>
      <c r="E54" s="231">
        <v>1.0588702139560757</v>
      </c>
      <c r="F54" s="247">
        <v>2.7999999999999989</v>
      </c>
      <c r="G54" s="85"/>
      <c r="H54" s="92">
        <v>10.562947549662818</v>
      </c>
      <c r="I54" s="128">
        <v>6.0692434981587473</v>
      </c>
      <c r="J54" s="128">
        <v>4.3032293654376108</v>
      </c>
      <c r="K54" s="121">
        <v>2.7999999999999989</v>
      </c>
      <c r="L54" s="268"/>
      <c r="M54" s="95"/>
      <c r="P54" s="86"/>
    </row>
    <row r="55" spans="2:16" x14ac:dyDescent="0.2">
      <c r="B55" s="66">
        <v>41640</v>
      </c>
      <c r="C55" s="88">
        <v>38803.446855716</v>
      </c>
      <c r="D55" s="246">
        <v>6.4944900937445897</v>
      </c>
      <c r="E55" s="231">
        <v>1.0723326523994769</v>
      </c>
      <c r="F55" s="247">
        <v>2.9833333333333329</v>
      </c>
      <c r="G55" s="85"/>
      <c r="H55" s="92">
        <v>10.566264358153164</v>
      </c>
      <c r="I55" s="128">
        <v>6.4944900937445897</v>
      </c>
      <c r="J55" s="128">
        <v>4.3588189998820415</v>
      </c>
      <c r="K55" s="121">
        <v>2.9833333333333329</v>
      </c>
      <c r="L55" s="268"/>
      <c r="M55" s="95"/>
      <c r="P55" s="86"/>
    </row>
    <row r="56" spans="2:16" x14ac:dyDescent="0.2">
      <c r="B56" s="66">
        <v>41730</v>
      </c>
      <c r="C56" s="88">
        <v>38980.029662660003</v>
      </c>
      <c r="D56" s="246">
        <v>6.3479443850709085</v>
      </c>
      <c r="E56" s="231">
        <v>1.5301365260952604</v>
      </c>
      <c r="F56" s="247">
        <v>3.0333333333333332</v>
      </c>
      <c r="G56" s="85"/>
      <c r="H56" s="92">
        <v>10.57080473403253</v>
      </c>
      <c r="I56" s="128">
        <v>6.3479443850709085</v>
      </c>
      <c r="J56" s="128">
        <v>6.2624636678064061</v>
      </c>
      <c r="K56" s="121">
        <v>3.0333333333333332</v>
      </c>
      <c r="L56" s="268"/>
      <c r="M56" s="95"/>
      <c r="P56" s="86"/>
    </row>
    <row r="57" spans="2:16" x14ac:dyDescent="0.2">
      <c r="B57" s="66">
        <v>41821</v>
      </c>
      <c r="C57" s="88">
        <v>38982.307883943999</v>
      </c>
      <c r="D57" s="246">
        <v>6.5871755129740972</v>
      </c>
      <c r="E57" s="231">
        <v>0.97988416570549131</v>
      </c>
      <c r="F57" s="247">
        <v>3.066666666666666</v>
      </c>
      <c r="G57" s="85"/>
      <c r="H57" s="92">
        <v>10.570863178182778</v>
      </c>
      <c r="I57" s="128">
        <v>6.5871755129740972</v>
      </c>
      <c r="J57" s="128">
        <v>3.97752430676519</v>
      </c>
      <c r="K57" s="121">
        <v>3.066666666666666</v>
      </c>
      <c r="L57" s="268"/>
      <c r="M57" s="95"/>
      <c r="P57" s="86"/>
    </row>
    <row r="58" spans="2:16" x14ac:dyDescent="0.2">
      <c r="B58" s="66">
        <v>41913</v>
      </c>
      <c r="C58" s="88">
        <v>39401.957883802002</v>
      </c>
      <c r="D58" s="246">
        <v>6.5682060805640017</v>
      </c>
      <c r="E58" s="231">
        <v>1.4112363923539206</v>
      </c>
      <c r="F58" s="247">
        <v>3.0333333333333341</v>
      </c>
      <c r="G58" s="85"/>
      <c r="H58" s="92">
        <v>10.581570786533678</v>
      </c>
      <c r="I58" s="128">
        <v>6.5682060805640017</v>
      </c>
      <c r="J58" s="128">
        <v>5.7655690658185321</v>
      </c>
      <c r="K58" s="121">
        <v>3.0333333333333341</v>
      </c>
      <c r="L58" s="268"/>
      <c r="M58" s="95"/>
      <c r="P58" s="86"/>
    </row>
    <row r="59" spans="2:16" x14ac:dyDescent="0.2">
      <c r="B59" s="66">
        <v>42005</v>
      </c>
      <c r="C59" s="88">
        <v>39508.815235606999</v>
      </c>
      <c r="D59" s="246">
        <v>6.2161975494014214</v>
      </c>
      <c r="E59" s="231">
        <v>1.2460143700814941</v>
      </c>
      <c r="F59" s="247">
        <v>2.9</v>
      </c>
      <c r="G59" s="85"/>
      <c r="H59" s="92">
        <v>10.584279096512073</v>
      </c>
      <c r="I59" s="128">
        <v>6.2161975494014214</v>
      </c>
      <c r="J59" s="128">
        <v>5.0779868001165074</v>
      </c>
      <c r="K59" s="121">
        <v>2.9</v>
      </c>
      <c r="L59" s="268"/>
      <c r="M59" s="95"/>
      <c r="P59" s="86"/>
    </row>
    <row r="60" spans="2:16" x14ac:dyDescent="0.2">
      <c r="B60" s="66">
        <v>42095</v>
      </c>
      <c r="C60" s="88">
        <v>39922.441562549</v>
      </c>
      <c r="D60" s="246">
        <v>6.4635039383132753</v>
      </c>
      <c r="E60" s="231">
        <v>1.4048817061426577</v>
      </c>
      <c r="F60" s="247">
        <v>3.1</v>
      </c>
      <c r="G60" s="85"/>
      <c r="H60" s="92">
        <v>10.594693889941617</v>
      </c>
      <c r="I60" s="128">
        <v>6.4635039383132753</v>
      </c>
      <c r="J60" s="128">
        <v>5.73906139838396</v>
      </c>
      <c r="K60" s="121">
        <v>3.1</v>
      </c>
      <c r="L60" s="268"/>
      <c r="M60" s="95"/>
      <c r="P60" s="86"/>
    </row>
    <row r="61" spans="2:16" x14ac:dyDescent="0.2">
      <c r="B61" s="66">
        <v>42186</v>
      </c>
      <c r="C61" s="88">
        <v>40191.458067630003</v>
      </c>
      <c r="D61" s="246">
        <v>6.3703616023846514</v>
      </c>
      <c r="E61" s="231">
        <v>1.3369590593678815</v>
      </c>
      <c r="F61" s="247">
        <v>3.4666666666666663</v>
      </c>
      <c r="G61" s="85"/>
      <c r="H61" s="92">
        <v>10.601409766148938</v>
      </c>
      <c r="I61" s="128">
        <v>6.3703616023846514</v>
      </c>
      <c r="J61" s="128">
        <v>5.4560429081514705</v>
      </c>
      <c r="K61" s="121">
        <v>3.4666666666666663</v>
      </c>
      <c r="L61" s="268"/>
      <c r="M61" s="95"/>
      <c r="P61" s="86"/>
    </row>
    <row r="62" spans="2:16" x14ac:dyDescent="0.2">
      <c r="B62" s="66">
        <v>42278</v>
      </c>
      <c r="C62" s="88">
        <v>40474.038021216998</v>
      </c>
      <c r="D62" s="246">
        <v>6.2456721997661964</v>
      </c>
      <c r="E62" s="231">
        <v>1.2804628788893435</v>
      </c>
      <c r="F62" s="247">
        <v>3.5000000000000004</v>
      </c>
      <c r="G62" s="85"/>
      <c r="H62" s="92">
        <v>10.608416011029716</v>
      </c>
      <c r="I62" s="128">
        <v>6.2456721997661964</v>
      </c>
      <c r="J62" s="128">
        <v>5.2210690860358566</v>
      </c>
      <c r="K62" s="121">
        <v>3.5000000000000004</v>
      </c>
      <c r="L62" s="268"/>
      <c r="M62" s="95"/>
      <c r="P62" s="86"/>
    </row>
    <row r="63" spans="2:16" x14ac:dyDescent="0.2">
      <c r="B63" s="66">
        <v>42370</v>
      </c>
      <c r="C63" s="88">
        <v>40680.131640813001</v>
      </c>
      <c r="D63" s="246">
        <v>6.4705477255288635</v>
      </c>
      <c r="E63" s="231">
        <v>1.0791315410077607</v>
      </c>
      <c r="F63" s="247">
        <v>3.4000000000000004</v>
      </c>
      <c r="G63" s="85"/>
      <c r="H63" s="92">
        <v>10.613495086165447</v>
      </c>
      <c r="I63" s="128">
        <v>6.4705477255288635</v>
      </c>
      <c r="J63" s="128">
        <v>4.3869016833296248</v>
      </c>
      <c r="K63" s="121">
        <v>3.4000000000000004</v>
      </c>
      <c r="L63" s="268"/>
      <c r="M63" s="95"/>
      <c r="P63" s="86"/>
    </row>
    <row r="64" spans="2:16" x14ac:dyDescent="0.2">
      <c r="B64" s="66">
        <v>42461</v>
      </c>
      <c r="C64" s="88">
        <v>40639.000196394001</v>
      </c>
      <c r="D64" s="246">
        <v>6.7843007073633359</v>
      </c>
      <c r="E64" s="231">
        <v>1.0001209842235514</v>
      </c>
      <c r="F64" s="247">
        <v>3.2333333333333334</v>
      </c>
      <c r="G64" s="85"/>
      <c r="H64" s="92">
        <v>10.612483480483059</v>
      </c>
      <c r="I64" s="128">
        <v>6.7843007073633359</v>
      </c>
      <c r="J64" s="128">
        <v>4.0608996015619292</v>
      </c>
      <c r="K64" s="121">
        <v>3.2333333333333334</v>
      </c>
      <c r="L64" s="268"/>
      <c r="M64" s="95"/>
      <c r="P64" s="86"/>
    </row>
    <row r="65" spans="2:16" x14ac:dyDescent="0.2">
      <c r="B65" s="66">
        <v>42552</v>
      </c>
      <c r="C65" s="88">
        <v>40994.260013138002</v>
      </c>
      <c r="D65" s="246">
        <v>6.8571751491053936</v>
      </c>
      <c r="E65" s="231">
        <v>0.87794924950455044</v>
      </c>
      <c r="F65" s="247">
        <v>3.0333333333333332</v>
      </c>
      <c r="G65" s="85"/>
      <c r="H65" s="92">
        <v>10.621187336206013</v>
      </c>
      <c r="I65" s="128">
        <v>6.8571751491053936</v>
      </c>
      <c r="J65" s="128">
        <v>3.5583159727415214</v>
      </c>
      <c r="K65" s="121">
        <v>3.0333333333333332</v>
      </c>
      <c r="L65" s="268"/>
      <c r="M65" s="95"/>
      <c r="P65" s="86"/>
    </row>
    <row r="66" spans="2:16" x14ac:dyDescent="0.2">
      <c r="B66" s="66">
        <v>42644</v>
      </c>
      <c r="C66" s="88">
        <v>41052.499493185001</v>
      </c>
      <c r="D66" s="246">
        <v>6.6273906722884242</v>
      </c>
      <c r="E66" s="231">
        <v>0.51667884170958356</v>
      </c>
      <c r="F66" s="247">
        <v>2.9666666666666668</v>
      </c>
      <c r="G66" s="85"/>
      <c r="H66" s="92">
        <v>10.622607002020459</v>
      </c>
      <c r="I66" s="128">
        <v>6.6273906722884242</v>
      </c>
      <c r="J66" s="128">
        <v>2.0827880320512859</v>
      </c>
      <c r="K66" s="121">
        <v>2.9666666666666668</v>
      </c>
      <c r="L66" s="268"/>
      <c r="M66" s="95"/>
      <c r="P66" s="86"/>
    </row>
    <row r="67" spans="2:16" x14ac:dyDescent="0.2">
      <c r="B67" s="66">
        <v>42736</v>
      </c>
      <c r="C67" s="88">
        <v>40970.064183224997</v>
      </c>
      <c r="D67" s="246">
        <v>6.9752678734644773</v>
      </c>
      <c r="E67" s="231">
        <v>0.72640620273949352</v>
      </c>
      <c r="F67" s="247">
        <v>2.933333333333334</v>
      </c>
      <c r="G67" s="85"/>
      <c r="H67" s="92">
        <v>10.620596937130488</v>
      </c>
      <c r="I67" s="128">
        <v>6.9752678734644773</v>
      </c>
      <c r="J67" s="128">
        <v>2.9374383676059157</v>
      </c>
      <c r="K67" s="121">
        <v>2.933333333333334</v>
      </c>
      <c r="L67" s="268"/>
      <c r="M67" s="95"/>
      <c r="P67" s="86"/>
    </row>
    <row r="68" spans="2:16" x14ac:dyDescent="0.2">
      <c r="B68" s="66">
        <v>42826</v>
      </c>
      <c r="C68" s="88">
        <v>41338.046473075003</v>
      </c>
      <c r="D68" s="246">
        <v>7.0912858386310003</v>
      </c>
      <c r="E68" s="231">
        <v>0.66229503542143409</v>
      </c>
      <c r="F68" s="247">
        <v>2.9</v>
      </c>
      <c r="G68" s="85"/>
      <c r="H68" s="92">
        <v>10.629538576992809</v>
      </c>
      <c r="I68" s="128">
        <v>7.0912858386310003</v>
      </c>
      <c r="J68" s="128">
        <v>2.6756146191601493</v>
      </c>
      <c r="K68" s="121">
        <v>2.9</v>
      </c>
      <c r="L68" s="268"/>
      <c r="M68" s="95"/>
      <c r="P68" s="86"/>
    </row>
    <row r="69" spans="2:16" x14ac:dyDescent="0.2">
      <c r="B69" s="66">
        <v>42917</v>
      </c>
      <c r="C69" s="88">
        <v>41924.747212620001</v>
      </c>
      <c r="D69" s="246">
        <v>6.8440245913292381</v>
      </c>
      <c r="E69" s="231">
        <v>0.50383215967464423</v>
      </c>
      <c r="F69" s="247">
        <v>2.7000000000000011</v>
      </c>
      <c r="G69" s="85"/>
      <c r="H69" s="92">
        <v>10.6436315571591</v>
      </c>
      <c r="I69" s="128">
        <v>6.8440245913292381</v>
      </c>
      <c r="J69" s="128">
        <v>2.0306106723258166</v>
      </c>
      <c r="K69" s="121">
        <v>2.7000000000000011</v>
      </c>
      <c r="L69" s="268"/>
      <c r="M69" s="95"/>
      <c r="P69" s="86"/>
    </row>
    <row r="70" spans="2:16" x14ac:dyDescent="0.2">
      <c r="B70" s="66">
        <v>43009</v>
      </c>
      <c r="C70" s="88">
        <v>42301.143497101999</v>
      </c>
      <c r="D70" s="246">
        <v>6.9600929428144473</v>
      </c>
      <c r="E70" s="231">
        <v>0.468270078590316</v>
      </c>
      <c r="F70" s="247">
        <v>2.5666666666666669</v>
      </c>
      <c r="G70" s="85"/>
      <c r="H70" s="92">
        <v>10.6525693976974</v>
      </c>
      <c r="I70" s="128">
        <v>6.9600929428144473</v>
      </c>
      <c r="J70" s="128">
        <v>1.8862780467519658</v>
      </c>
      <c r="K70" s="121">
        <v>2.5666666666666669</v>
      </c>
      <c r="L70" s="268"/>
      <c r="M70" s="95"/>
      <c r="P70" s="86"/>
    </row>
    <row r="71" spans="2:16" x14ac:dyDescent="0.2">
      <c r="B71" s="66">
        <v>43101</v>
      </c>
      <c r="C71" s="88">
        <v>42646.983975743999</v>
      </c>
      <c r="D71" s="246">
        <v>7.2503174546014844</v>
      </c>
      <c r="E71" s="231">
        <v>0.48362447716767676</v>
      </c>
      <c r="F71" s="247">
        <v>2.6</v>
      </c>
      <c r="G71" s="85"/>
      <c r="H71" s="92">
        <v>10.660711834727536</v>
      </c>
      <c r="I71" s="128">
        <v>7.2503174546014844</v>
      </c>
      <c r="J71" s="128">
        <v>1.9485767679527255</v>
      </c>
      <c r="K71" s="121">
        <v>2.6</v>
      </c>
      <c r="L71" s="268"/>
      <c r="M71" s="95"/>
      <c r="P71" s="86"/>
    </row>
    <row r="72" spans="2:16" x14ac:dyDescent="0.2">
      <c r="B72" s="66">
        <v>43191</v>
      </c>
      <c r="C72" s="88">
        <v>43367.961627823002</v>
      </c>
      <c r="D72" s="246">
        <v>7.3200173125827384</v>
      </c>
      <c r="E72" s="231">
        <v>0.51383195169518725</v>
      </c>
      <c r="F72" s="247">
        <v>2.8</v>
      </c>
      <c r="G72" s="85"/>
      <c r="H72" s="92">
        <v>10.677476236135849</v>
      </c>
      <c r="I72" s="128">
        <v>7.3200173125827384</v>
      </c>
      <c r="J72" s="128">
        <v>2.0712235384018118</v>
      </c>
      <c r="K72" s="121">
        <v>2.8</v>
      </c>
      <c r="L72" s="268"/>
      <c r="M72" s="95"/>
      <c r="P72" s="86"/>
    </row>
    <row r="73" spans="2:16" x14ac:dyDescent="0.2">
      <c r="B73" s="66">
        <v>43282</v>
      </c>
      <c r="C73" s="88">
        <v>43145.698673854</v>
      </c>
      <c r="D73" s="246">
        <v>7.3329714207543928</v>
      </c>
      <c r="E73" s="231">
        <v>0.61885518259978678</v>
      </c>
      <c r="F73" s="247">
        <v>3</v>
      </c>
      <c r="G73" s="85"/>
      <c r="H73" s="92">
        <v>10.672338008434053</v>
      </c>
      <c r="I73" s="128">
        <v>7.3329714207543928</v>
      </c>
      <c r="J73" s="128">
        <v>2.4984945853891105</v>
      </c>
      <c r="K73" s="121">
        <v>3</v>
      </c>
      <c r="L73" s="268"/>
      <c r="M73" s="95"/>
      <c r="P73" s="86"/>
    </row>
    <row r="74" spans="2:16" x14ac:dyDescent="0.2">
      <c r="B74" s="66">
        <v>43374</v>
      </c>
      <c r="C74" s="88">
        <v>43714.510013772</v>
      </c>
      <c r="D74" s="246">
        <v>7.6398126876752475</v>
      </c>
      <c r="E74" s="231">
        <v>0.54828177813537327</v>
      </c>
      <c r="F74" s="247">
        <v>2.9666666666666668</v>
      </c>
      <c r="G74" s="85"/>
      <c r="H74" s="92">
        <v>10.685435362900041</v>
      </c>
      <c r="I74" s="128">
        <v>7.6398126876752475</v>
      </c>
      <c r="J74" s="128">
        <v>2.2112299056356699</v>
      </c>
      <c r="K74" s="121">
        <v>2.9666666666666668</v>
      </c>
      <c r="L74" s="268"/>
      <c r="M74" s="95"/>
      <c r="P74" s="86"/>
    </row>
    <row r="75" spans="2:16" x14ac:dyDescent="0.2">
      <c r="B75" s="66">
        <v>43466</v>
      </c>
      <c r="C75" s="88">
        <v>43718.279098161001</v>
      </c>
      <c r="D75" s="246">
        <v>7.0829351942509149</v>
      </c>
      <c r="E75" s="231">
        <v>0.56973732883613959</v>
      </c>
      <c r="F75" s="247">
        <v>2.7999999999999989</v>
      </c>
      <c r="G75" s="85"/>
      <c r="H75" s="92">
        <v>10.685521579625588</v>
      </c>
      <c r="I75" s="128">
        <v>7.0829351942509149</v>
      </c>
      <c r="J75" s="128">
        <v>2.2984994329792174</v>
      </c>
      <c r="K75" s="121">
        <v>2.7999999999999989</v>
      </c>
      <c r="L75" s="268"/>
      <c r="M75" s="95"/>
      <c r="P75" s="86"/>
    </row>
    <row r="76" spans="2:16" x14ac:dyDescent="0.2">
      <c r="B76" s="66">
        <v>43556</v>
      </c>
      <c r="C76" s="88">
        <v>44301.534694435002</v>
      </c>
      <c r="D76" s="246">
        <v>7.1101438429509498</v>
      </c>
      <c r="E76" s="231">
        <v>0.53120639717216811</v>
      </c>
      <c r="F76" s="247">
        <v>2.8666666666666671</v>
      </c>
      <c r="G76" s="85"/>
      <c r="H76" s="92">
        <v>10.698774598648402</v>
      </c>
      <c r="I76" s="128">
        <v>7.1101438429509498</v>
      </c>
      <c r="J76" s="128">
        <v>2.1418164408768536</v>
      </c>
      <c r="K76" s="121">
        <v>2.8666666666666671</v>
      </c>
      <c r="L76" s="268"/>
      <c r="M76" s="95"/>
      <c r="P76" s="86"/>
    </row>
    <row r="77" spans="2:16" x14ac:dyDescent="0.2">
      <c r="B77" s="66">
        <v>43647</v>
      </c>
      <c r="C77" s="88">
        <v>44238.559232058004</v>
      </c>
      <c r="D77" s="246">
        <v>7.2397717191735422</v>
      </c>
      <c r="E77" s="231">
        <v>0.61763814304078846</v>
      </c>
      <c r="F77" s="247">
        <v>2.7999999999999989</v>
      </c>
      <c r="G77" s="85"/>
      <c r="H77" s="92">
        <v>10.697352068578601</v>
      </c>
      <c r="I77" s="128">
        <v>7.2397717191735422</v>
      </c>
      <c r="J77" s="128">
        <v>2.4935355760997702</v>
      </c>
      <c r="K77" s="121">
        <v>2.7999999999999989</v>
      </c>
      <c r="L77" s="268"/>
      <c r="M77" s="95"/>
      <c r="P77" s="86"/>
    </row>
    <row r="78" spans="2:16" x14ac:dyDescent="0.2">
      <c r="B78" s="66">
        <v>43739</v>
      </c>
      <c r="C78" s="88">
        <v>42421.021550717</v>
      </c>
      <c r="D78" s="246">
        <v>7.5087844662819894</v>
      </c>
      <c r="E78" s="231">
        <v>0.68042931648719662</v>
      </c>
      <c r="F78" s="247">
        <v>2.933333333333334</v>
      </c>
      <c r="G78" s="85"/>
      <c r="H78" s="92">
        <v>10.655399309646651</v>
      </c>
      <c r="I78" s="128">
        <v>7.5087844662819894</v>
      </c>
      <c r="J78" s="128">
        <v>2.7496225347566794</v>
      </c>
      <c r="K78" s="121">
        <v>2.933333333333334</v>
      </c>
      <c r="L78" s="268"/>
      <c r="M78" s="95"/>
      <c r="P78" s="86"/>
    </row>
    <row r="79" spans="2:16" x14ac:dyDescent="0.2">
      <c r="B79" s="66">
        <v>43831</v>
      </c>
      <c r="C79" s="88">
        <v>43267.622911238002</v>
      </c>
      <c r="D79" s="246">
        <v>8.016405591274566</v>
      </c>
      <c r="E79" s="231">
        <v>0.59545861181273807</v>
      </c>
      <c r="F79" s="247">
        <v>3.1333333333333333</v>
      </c>
      <c r="G79" s="85"/>
      <c r="H79" s="92">
        <v>10.675159895524027</v>
      </c>
      <c r="I79" s="128">
        <v>8.016405591274566</v>
      </c>
      <c r="J79" s="128">
        <v>2.4031932834067238</v>
      </c>
      <c r="K79" s="121">
        <v>3.1333333333333333</v>
      </c>
      <c r="L79" s="268"/>
      <c r="M79" s="95"/>
      <c r="P79" s="86"/>
    </row>
    <row r="80" spans="2:16" x14ac:dyDescent="0.2">
      <c r="B80" s="66">
        <v>43922</v>
      </c>
      <c r="C80" s="88">
        <v>37291.821472511001</v>
      </c>
      <c r="D80" s="246">
        <v>12.035609735124179</v>
      </c>
      <c r="E80" s="231">
        <v>0.66891651920426565</v>
      </c>
      <c r="F80" s="247">
        <v>2.6333333333333329</v>
      </c>
      <c r="G80" s="85"/>
      <c r="H80" s="92">
        <v>10.526529318118603</v>
      </c>
      <c r="I80" s="128">
        <v>12.035609735124179</v>
      </c>
      <c r="J80" s="128">
        <v>2.7026329581016917</v>
      </c>
      <c r="K80" s="121">
        <v>2.6333333333333329</v>
      </c>
      <c r="L80" s="268"/>
      <c r="M80" s="95"/>
      <c r="P80" s="86"/>
    </row>
    <row r="81" spans="2:16" x14ac:dyDescent="0.2">
      <c r="B81" s="66">
        <v>44013</v>
      </c>
      <c r="C81" s="88">
        <v>39349.864667757</v>
      </c>
      <c r="D81" s="246">
        <v>12.129659035318394</v>
      </c>
      <c r="E81" s="231">
        <v>0.70631766402755591</v>
      </c>
      <c r="F81" s="247">
        <v>2.5333333333333332</v>
      </c>
      <c r="G81" s="85"/>
      <c r="H81" s="92">
        <v>10.580247814646675</v>
      </c>
      <c r="I81" s="128">
        <v>12.129659035318394</v>
      </c>
      <c r="J81" s="128">
        <v>2.8553449319612678</v>
      </c>
      <c r="K81" s="121">
        <v>2.5333333333333332</v>
      </c>
      <c r="L81" s="268"/>
      <c r="M81" s="95"/>
      <c r="P81" s="86"/>
    </row>
    <row r="82" spans="2:16" x14ac:dyDescent="0.2">
      <c r="B82" s="66">
        <v>44105</v>
      </c>
      <c r="C82" s="88">
        <v>42494.121786967997</v>
      </c>
      <c r="D82" s="246">
        <v>10.893957516707969</v>
      </c>
      <c r="E82" s="231">
        <v>1.1668491228942202</v>
      </c>
      <c r="F82" s="247">
        <v>2.833333333333333</v>
      </c>
      <c r="G82" s="85"/>
      <c r="H82" s="92">
        <v>10.657121034451803</v>
      </c>
      <c r="I82" s="128">
        <v>10.893957516707969</v>
      </c>
      <c r="J82" s="128">
        <v>4.749726041139124</v>
      </c>
      <c r="K82" s="121">
        <v>2.833333333333333</v>
      </c>
      <c r="L82" s="268"/>
      <c r="M82" s="95"/>
      <c r="P82" s="86"/>
    </row>
    <row r="83" spans="2:16" x14ac:dyDescent="0.2">
      <c r="B83" s="66">
        <v>44197</v>
      </c>
      <c r="C83" s="88">
        <v>44304.074658940997</v>
      </c>
      <c r="D83" s="246">
        <v>10.119724844245193</v>
      </c>
      <c r="E83" s="231">
        <v>0.59357196110876309</v>
      </c>
      <c r="F83" s="247">
        <v>3</v>
      </c>
      <c r="G83" s="85"/>
      <c r="H83" s="92">
        <v>10.698831930560573</v>
      </c>
      <c r="I83" s="128">
        <v>10.119724844245193</v>
      </c>
      <c r="J83" s="128">
        <v>2.3955112816818502</v>
      </c>
      <c r="K83" s="121">
        <v>3</v>
      </c>
      <c r="L83" s="268"/>
      <c r="M83" s="95"/>
      <c r="P83" s="86"/>
    </row>
    <row r="84" spans="2:16" x14ac:dyDescent="0.2">
      <c r="B84" s="66">
        <v>44287</v>
      </c>
      <c r="C84" s="88">
        <v>44749.135482676997</v>
      </c>
      <c r="D84" s="246">
        <v>9.4190091174522763</v>
      </c>
      <c r="E84" s="231">
        <v>0.69324184485850537</v>
      </c>
      <c r="F84" s="247">
        <v>3.066666666666666</v>
      </c>
      <c r="G84" s="85"/>
      <c r="H84" s="92">
        <v>10.70882740469353</v>
      </c>
      <c r="I84" s="128">
        <v>9.4190091174522763</v>
      </c>
      <c r="J84" s="128">
        <v>2.8019359301693525</v>
      </c>
      <c r="K84" s="121">
        <v>3.066666666666666</v>
      </c>
      <c r="L84" s="268"/>
      <c r="M84" s="95"/>
      <c r="P84" s="86"/>
    </row>
    <row r="85" spans="2:16" x14ac:dyDescent="0.2">
      <c r="B85" s="66">
        <v>44378</v>
      </c>
      <c r="C85" s="88">
        <v>47145.823261949998</v>
      </c>
      <c r="D85" s="246">
        <v>8.2730121183300547</v>
      </c>
      <c r="E85" s="231">
        <v>1.4190656858588779</v>
      </c>
      <c r="F85" s="247">
        <v>3.7000000000000006</v>
      </c>
      <c r="G85" s="85"/>
      <c r="H85" s="92">
        <v>10.761000700085843</v>
      </c>
      <c r="I85" s="128">
        <v>8.2730121183300547</v>
      </c>
      <c r="J85" s="128">
        <v>5.7982346998070255</v>
      </c>
      <c r="K85" s="121">
        <v>3.7000000000000006</v>
      </c>
      <c r="L85" s="268"/>
      <c r="M85" s="95"/>
      <c r="P85" s="86"/>
    </row>
    <row r="86" spans="2:16" x14ac:dyDescent="0.2">
      <c r="B86" s="66">
        <v>44470</v>
      </c>
      <c r="C86" s="88">
        <v>48296.466251448001</v>
      </c>
      <c r="D86" s="246">
        <v>7.6011757950406089</v>
      </c>
      <c r="E86" s="231">
        <v>1.9792417755205793</v>
      </c>
      <c r="F86" s="248">
        <v>4.7</v>
      </c>
      <c r="G86" s="85"/>
      <c r="H86" s="92">
        <v>10.785113674468258</v>
      </c>
      <c r="I86" s="128">
        <v>7.6011757950406089</v>
      </c>
      <c r="J86" s="128">
        <v>8.1551277195613068</v>
      </c>
      <c r="K86" s="121">
        <v>4.7</v>
      </c>
      <c r="L86" s="268"/>
      <c r="M86" s="95"/>
      <c r="P86" s="86"/>
    </row>
    <row r="87" spans="2:16" x14ac:dyDescent="0.2">
      <c r="B87" s="87">
        <v>44562</v>
      </c>
      <c r="C87" s="88">
        <v>47948.752142880003</v>
      </c>
      <c r="D87" s="246">
        <v>7.602629988706096</v>
      </c>
      <c r="E87" s="249">
        <v>2.4021231730213088</v>
      </c>
      <c r="F87" s="248">
        <v>4.9333333333333336</v>
      </c>
      <c r="G87" s="85"/>
      <c r="H87" s="92">
        <v>10.777888055841148</v>
      </c>
      <c r="I87" s="128">
        <v>7.602629988706096</v>
      </c>
      <c r="J87" s="128">
        <v>9.9602820199044437</v>
      </c>
      <c r="K87" s="121">
        <v>4.9333333333333336</v>
      </c>
      <c r="L87" s="268"/>
      <c r="M87" s="95"/>
      <c r="P87" s="86"/>
    </row>
    <row r="88" spans="2:16" x14ac:dyDescent="0.2">
      <c r="B88" s="87">
        <v>44652</v>
      </c>
      <c r="C88" s="88">
        <v>47780.462890157003</v>
      </c>
      <c r="D88" s="246">
        <v>7.7759124895341412</v>
      </c>
      <c r="E88" s="249">
        <v>2.7442530605381821</v>
      </c>
      <c r="F88" s="248">
        <v>6.2333333333333334</v>
      </c>
      <c r="G88" s="85"/>
      <c r="H88" s="92">
        <v>10.774372108780906</v>
      </c>
      <c r="I88" s="128">
        <v>7.7759124895341412</v>
      </c>
      <c r="J88" s="128">
        <v>11.437191154036963</v>
      </c>
      <c r="K88" s="121">
        <v>6.2333333333333334</v>
      </c>
      <c r="L88" s="268"/>
      <c r="M88" s="95"/>
      <c r="P88" s="86"/>
    </row>
    <row r="89" spans="2:16" x14ac:dyDescent="0.2">
      <c r="B89" s="87">
        <v>44743</v>
      </c>
      <c r="C89" s="88">
        <v>47979.364306752002</v>
      </c>
      <c r="D89" s="246">
        <v>7.9166088636165242</v>
      </c>
      <c r="E89" s="246">
        <v>2.8120620151255826</v>
      </c>
      <c r="F89" s="247">
        <v>7.1333333333333329</v>
      </c>
      <c r="G89" s="85"/>
      <c r="H89" s="92">
        <v>10.778526287176112</v>
      </c>
      <c r="I89" s="128">
        <v>7.9166088636165242</v>
      </c>
      <c r="J89" s="128">
        <v>11.731666927716189</v>
      </c>
      <c r="K89" s="121">
        <v>7.1333333333333329</v>
      </c>
      <c r="L89" s="268"/>
      <c r="M89" s="95"/>
      <c r="P89" s="86"/>
    </row>
    <row r="90" spans="2:16" x14ac:dyDescent="0.2">
      <c r="B90" s="87">
        <v>44835</v>
      </c>
      <c r="C90" s="88">
        <v>47459.077050491003</v>
      </c>
      <c r="D90" s="246">
        <v>8.2858166197135574</v>
      </c>
      <c r="E90" s="246">
        <v>2.0108329435951644</v>
      </c>
      <c r="F90" s="247">
        <v>5.8</v>
      </c>
      <c r="G90" s="85"/>
      <c r="H90" s="92">
        <v>10.767623082908353</v>
      </c>
      <c r="I90" s="128">
        <v>8.2858166197135574</v>
      </c>
      <c r="J90" s="128">
        <v>8.2892073517685017</v>
      </c>
      <c r="K90" s="121">
        <v>5.8</v>
      </c>
      <c r="L90" s="268"/>
      <c r="M90" s="95"/>
      <c r="P90" s="86"/>
    </row>
    <row r="91" spans="2:16" x14ac:dyDescent="0.2">
      <c r="B91" s="87">
        <v>44927</v>
      </c>
      <c r="C91" s="88">
        <v>47798.416657458998</v>
      </c>
      <c r="D91" s="246">
        <v>8.5939748126854525</v>
      </c>
      <c r="E91" s="246">
        <v>2.0529740286682641</v>
      </c>
      <c r="F91" s="247">
        <v>4.9333333333333336</v>
      </c>
      <c r="G91" s="85"/>
      <c r="H91" s="92">
        <v>10.774747793609983</v>
      </c>
      <c r="I91" s="128">
        <v>8.5939748126854525</v>
      </c>
      <c r="J91" s="128">
        <v>8.4682570899276666</v>
      </c>
      <c r="K91" s="121">
        <v>4.9333333333333336</v>
      </c>
      <c r="L91" s="268"/>
      <c r="M91" s="95"/>
      <c r="P91" s="86"/>
    </row>
    <row r="92" spans="2:16" x14ac:dyDescent="0.2">
      <c r="B92" s="87">
        <v>45017</v>
      </c>
      <c r="C92" s="88">
        <v>47985.964351757997</v>
      </c>
      <c r="D92" s="246">
        <v>8.5133399467219206</v>
      </c>
      <c r="E92" s="246">
        <v>1.5420656361348151</v>
      </c>
      <c r="F92" s="247">
        <v>4.2666666666666666</v>
      </c>
      <c r="G92" s="85"/>
      <c r="H92" s="92">
        <v>10.778663837791706</v>
      </c>
      <c r="I92" s="128">
        <v>8.5133399467219206</v>
      </c>
      <c r="J92" s="128">
        <v>6.3124129769563275</v>
      </c>
      <c r="K92" s="121">
        <v>4.2666666666666666</v>
      </c>
      <c r="L92" s="268"/>
      <c r="M92" s="95"/>
      <c r="P92" s="86"/>
    </row>
    <row r="93" spans="2:16" x14ac:dyDescent="0.2">
      <c r="B93" s="87">
        <v>45108</v>
      </c>
      <c r="C93" s="88">
        <v>48327.497625333002</v>
      </c>
      <c r="D93" s="246">
        <v>8.7658248333592255</v>
      </c>
      <c r="E93" s="246">
        <v>0.80475430024011807</v>
      </c>
      <c r="F93" s="247">
        <v>3.5000000000000004</v>
      </c>
      <c r="G93" s="85"/>
      <c r="H93" s="92">
        <v>10.785755986658874</v>
      </c>
      <c r="I93" s="128">
        <v>8.7658248333592255</v>
      </c>
      <c r="J93" s="128">
        <v>3.2580838624545194</v>
      </c>
      <c r="K93" s="121">
        <v>3.5000000000000004</v>
      </c>
      <c r="L93" s="268"/>
      <c r="M93" s="95"/>
      <c r="P93" s="86"/>
    </row>
    <row r="94" spans="2:16" x14ac:dyDescent="0.2">
      <c r="B94" s="87">
        <v>45200</v>
      </c>
      <c r="C94" s="88">
        <v>48433.821593813002</v>
      </c>
      <c r="D94" s="246">
        <v>8.9062513991780889</v>
      </c>
      <c r="E94" s="246">
        <v>0.66783095466973474</v>
      </c>
      <c r="F94" s="247">
        <v>3.2666666666666662</v>
      </c>
      <c r="G94" s="85"/>
      <c r="H94" s="92">
        <v>10.787953641922995</v>
      </c>
      <c r="I94" s="128">
        <v>8.9062513991780889</v>
      </c>
      <c r="J94" s="128">
        <v>2.6982030491914388</v>
      </c>
      <c r="K94" s="121">
        <v>3.2666666666666662</v>
      </c>
      <c r="L94" s="268"/>
      <c r="M94" s="95"/>
      <c r="P94" s="86"/>
    </row>
    <row r="95" spans="2:16" x14ac:dyDescent="0.2">
      <c r="B95" s="87">
        <v>45292</v>
      </c>
      <c r="C95" s="88">
        <v>48940.086485915002</v>
      </c>
      <c r="D95" s="246">
        <v>8.4702215189904244</v>
      </c>
      <c r="E95" s="246">
        <v>0.98073438167805005</v>
      </c>
      <c r="F95" s="247">
        <v>3</v>
      </c>
      <c r="G95" s="85"/>
      <c r="H95" s="92">
        <v>10.798352104177672</v>
      </c>
      <c r="I95" s="128">
        <v>8.4702215189904244</v>
      </c>
      <c r="J95" s="128">
        <v>3.9810261712871498</v>
      </c>
      <c r="K95" s="121">
        <v>3</v>
      </c>
      <c r="L95" s="268"/>
      <c r="M95" s="95"/>
      <c r="P95" s="86"/>
    </row>
    <row r="96" spans="2:16" x14ac:dyDescent="0.2">
      <c r="B96" s="87">
        <v>45383</v>
      </c>
      <c r="C96" s="88">
        <v>48748.280992045999</v>
      </c>
      <c r="D96" s="246">
        <v>8.3462313961668357</v>
      </c>
      <c r="E96" s="246">
        <v>0.87910486411693078</v>
      </c>
      <c r="F96" s="247">
        <v>3.166666666666667</v>
      </c>
      <c r="G96" s="85"/>
      <c r="H96" s="92">
        <v>10.794425214102665</v>
      </c>
      <c r="I96" s="128">
        <v>8.3462313961668357</v>
      </c>
      <c r="J96" s="128">
        <v>3.5630613332675809</v>
      </c>
      <c r="K96" s="121">
        <v>3.166666666666667</v>
      </c>
      <c r="L96" s="268"/>
      <c r="M96" s="95"/>
      <c r="P96" s="86"/>
    </row>
    <row r="97" spans="2:16" x14ac:dyDescent="0.2">
      <c r="B97" s="87">
        <v>45474</v>
      </c>
      <c r="C97" s="88">
        <v>49327.282412950997</v>
      </c>
      <c r="D97" s="123">
        <v>8.5790312904478228</v>
      </c>
      <c r="E97" s="246">
        <v>1.0520043612479046</v>
      </c>
      <c r="F97" s="250">
        <v>3.7333333333333329</v>
      </c>
      <c r="G97" s="85"/>
      <c r="H97" s="92">
        <v>10.806232602764018</v>
      </c>
      <c r="I97" s="128">
        <v>8.5790312904478228</v>
      </c>
      <c r="J97" s="128">
        <v>4.2748871672058986</v>
      </c>
      <c r="K97" s="121">
        <v>3.7333333333333329</v>
      </c>
      <c r="L97" s="268"/>
      <c r="M97" s="95"/>
      <c r="P97" s="86"/>
    </row>
    <row r="98" spans="2:16" x14ac:dyDescent="0.2">
      <c r="B98" s="87">
        <v>45566</v>
      </c>
      <c r="C98" s="88">
        <v>49700.287365919998</v>
      </c>
      <c r="D98" s="123">
        <v>8.4782716635140201</v>
      </c>
      <c r="E98" s="246">
        <v>1.2397897131942948</v>
      </c>
      <c r="F98" s="250">
        <v>3.6333333333333329</v>
      </c>
      <c r="G98" s="85"/>
      <c r="H98" s="92">
        <v>10.813765994078468</v>
      </c>
      <c r="I98" s="128">
        <v>8.4782716635140201</v>
      </c>
      <c r="J98" s="128">
        <v>5.0521481890255515</v>
      </c>
      <c r="K98" s="121">
        <v>3.6333333333333329</v>
      </c>
      <c r="L98" s="268"/>
      <c r="M98" s="95"/>
      <c r="P98" s="86"/>
    </row>
    <row r="99" spans="2:16" x14ac:dyDescent="0.2">
      <c r="B99" s="87">
        <v>45658</v>
      </c>
      <c r="C99" s="88">
        <v>50397.909403165002</v>
      </c>
      <c r="D99" s="123">
        <v>8.515582038153255</v>
      </c>
      <c r="E99" s="246">
        <v>0.68507825977501824</v>
      </c>
      <c r="F99" s="250">
        <v>3.6333333333333329</v>
      </c>
      <c r="G99" s="85"/>
      <c r="H99" s="92">
        <v>10.827704973103204</v>
      </c>
      <c r="I99" s="128">
        <v>8.515582038153255</v>
      </c>
      <c r="J99" s="128">
        <v>2.7686018044145833</v>
      </c>
      <c r="K99" s="121">
        <v>3.6333333333333329</v>
      </c>
      <c r="L99" s="268"/>
      <c r="M99" s="95"/>
      <c r="P99" s="86"/>
    </row>
    <row r="100" spans="2:16" ht="15" x14ac:dyDescent="0.25">
      <c r="B100" s="87">
        <v>45748</v>
      </c>
      <c r="C100" s="241">
        <v>50432.323139744003</v>
      </c>
      <c r="D100" s="251">
        <v>8.90060702612924</v>
      </c>
      <c r="E100" s="246">
        <v>0.67698500425292796</v>
      </c>
      <c r="F100" s="250">
        <v>3.5000000000000004</v>
      </c>
      <c r="G100" s="85"/>
      <c r="H100" s="92">
        <v>10.828387580631668</v>
      </c>
      <c r="I100" s="128">
        <v>8.90060702612924</v>
      </c>
      <c r="J100" s="128">
        <v>2.7355628560633782</v>
      </c>
      <c r="K100" s="121">
        <v>3.5000000000000004</v>
      </c>
      <c r="L100" s="268"/>
      <c r="M100" s="95"/>
      <c r="P100" s="86"/>
    </row>
    <row r="101" spans="2:16" x14ac:dyDescent="0.2">
      <c r="B101" s="70">
        <v>45839</v>
      </c>
      <c r="C101" s="71">
        <v>50821.939821584987</v>
      </c>
      <c r="D101" s="124">
        <v>8.7872044008381121</v>
      </c>
      <c r="E101" s="124">
        <v>1.0608749363185712</v>
      </c>
      <c r="F101" s="125">
        <v>3.205628845507638</v>
      </c>
      <c r="G101" s="59"/>
      <c r="H101" s="93">
        <v>10.836083426582222</v>
      </c>
      <c r="I101" s="129">
        <v>8.7872044008381121</v>
      </c>
      <c r="J101" s="129">
        <v>4.3115059368233011</v>
      </c>
      <c r="K101" s="130">
        <v>3.205628845507638</v>
      </c>
      <c r="L101" s="268"/>
      <c r="M101" s="95"/>
      <c r="P101" s="86"/>
    </row>
    <row r="102" spans="2:16" x14ac:dyDescent="0.2">
      <c r="B102" s="70">
        <v>45931</v>
      </c>
      <c r="C102" s="71">
        <v>51069.395513532116</v>
      </c>
      <c r="D102" s="124">
        <v>8.7245567546556178</v>
      </c>
      <c r="E102" s="124">
        <v>0.95571776942341913</v>
      </c>
      <c r="F102" s="125">
        <v>3.1425894537665271</v>
      </c>
      <c r="G102" s="59"/>
      <c r="H102" s="93">
        <v>10.840940683141877</v>
      </c>
      <c r="I102" s="129">
        <v>8.7245567546556178</v>
      </c>
      <c r="J102" s="129">
        <v>3.8780248789632266</v>
      </c>
      <c r="K102" s="130">
        <v>3.1425894537665271</v>
      </c>
      <c r="L102" s="268"/>
      <c r="M102" s="95"/>
      <c r="P102" s="86"/>
    </row>
    <row r="103" spans="2:16" x14ac:dyDescent="0.2">
      <c r="B103" s="70">
        <v>46023</v>
      </c>
      <c r="C103" s="71">
        <v>51510.04475231078</v>
      </c>
      <c r="D103" s="124">
        <v>8.7009378855059936</v>
      </c>
      <c r="E103" s="124">
        <v>0.65524170507326651</v>
      </c>
      <c r="F103" s="125">
        <v>3.1085891759739352</v>
      </c>
      <c r="G103" s="59"/>
      <c r="H103" s="93">
        <v>10.849532111367461</v>
      </c>
      <c r="I103" s="269">
        <v>8.7009378855059936</v>
      </c>
      <c r="J103" s="129">
        <v>2.6468400351843613</v>
      </c>
      <c r="K103" s="130">
        <v>3.1085891759739352</v>
      </c>
      <c r="L103" s="268"/>
      <c r="M103" s="95"/>
      <c r="P103" s="86"/>
    </row>
    <row r="104" spans="2:16" x14ac:dyDescent="0.2">
      <c r="B104" s="70">
        <v>46113</v>
      </c>
      <c r="C104" s="71">
        <v>51418.671451890536</v>
      </c>
      <c r="D104" s="124">
        <v>8.6329015557405633</v>
      </c>
      <c r="E104" s="124">
        <v>0.55861898117686282</v>
      </c>
      <c r="F104" s="125">
        <v>3.0952004906908597</v>
      </c>
      <c r="G104" s="59"/>
      <c r="H104" s="93">
        <v>10.847756643299991</v>
      </c>
      <c r="I104" s="269">
        <v>8.6329015557405633</v>
      </c>
      <c r="J104" s="129">
        <v>2.2532690600293392</v>
      </c>
      <c r="K104" s="130">
        <v>3.0952004906908597</v>
      </c>
      <c r="L104" s="268"/>
      <c r="M104" s="95"/>
      <c r="P104" s="86"/>
    </row>
    <row r="105" spans="2:16" x14ac:dyDescent="0.2">
      <c r="B105" s="70">
        <v>46204</v>
      </c>
      <c r="C105" s="71">
        <v>51876.163938969003</v>
      </c>
      <c r="D105" s="124">
        <v>8.590284025989213</v>
      </c>
      <c r="E105" s="124">
        <v>0.92519834955945757</v>
      </c>
      <c r="F105" s="125">
        <v>3.0931540622125149</v>
      </c>
      <c r="H105" s="93">
        <v>10.856614694659001</v>
      </c>
      <c r="I105" s="269">
        <v>8.590284025989213</v>
      </c>
      <c r="J105" s="129">
        <v>3.7524704350708982</v>
      </c>
      <c r="K105" s="130">
        <v>3.0931540622125149</v>
      </c>
      <c r="L105" s="268"/>
      <c r="M105" s="95"/>
      <c r="P105" s="86"/>
    </row>
    <row r="106" spans="2:16" x14ac:dyDescent="0.2">
      <c r="B106" s="72">
        <v>46296</v>
      </c>
      <c r="C106" s="73">
        <v>52263.286781527509</v>
      </c>
      <c r="D106" s="126">
        <v>8.5008420821586821</v>
      </c>
      <c r="E106" s="126">
        <v>0.88868700936607803</v>
      </c>
      <c r="F106" s="127">
        <v>3.0997811235414279</v>
      </c>
      <c r="H106" s="94">
        <v>10.864049429969633</v>
      </c>
      <c r="I106" s="131">
        <v>8.5008420821586821</v>
      </c>
      <c r="J106" s="131">
        <v>3.6024152786458208</v>
      </c>
      <c r="K106" s="132">
        <v>3.0997811235414279</v>
      </c>
      <c r="L106" s="268"/>
      <c r="M106" s="95"/>
      <c r="P106" s="86"/>
    </row>
    <row r="107" spans="2:16" x14ac:dyDescent="0.2">
      <c r="B107" s="95"/>
      <c r="C107" s="86"/>
      <c r="F107" s="86"/>
    </row>
    <row r="108" spans="2:16" x14ac:dyDescent="0.2">
      <c r="B108" s="95"/>
      <c r="C108" s="86"/>
      <c r="F108" s="86"/>
    </row>
    <row r="109" spans="2:16" x14ac:dyDescent="0.2">
      <c r="H109" s="75"/>
      <c r="I109" s="75"/>
      <c r="J109" s="75"/>
      <c r="K109" s="75"/>
    </row>
    <row r="110" spans="2:16" x14ac:dyDescent="0.2">
      <c r="D110" s="3"/>
      <c r="E110" s="3"/>
      <c r="F110" s="3"/>
    </row>
  </sheetData>
  <mergeCells count="1">
    <mergeCell ref="H2:K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C151FF56FB5514C8037D9A22B4EAE51" ma:contentTypeVersion="17" ma:contentTypeDescription="Crear nuevo documento." ma:contentTypeScope="" ma:versionID="891552dd039336ec602e60bed35f0ef6">
  <xsd:schema xmlns:xsd="http://www.w3.org/2001/XMLSchema" xmlns:xs="http://www.w3.org/2001/XMLSchema" xmlns:p="http://schemas.microsoft.com/office/2006/metadata/properties" xmlns:ns2="7e355757-f59e-40ba-906b-35b0a67a62f5" xmlns:ns3="525e7233-98f9-4982-a6cf-ca31c4acbb8e" targetNamespace="http://schemas.microsoft.com/office/2006/metadata/properties" ma:root="true" ma:fieldsID="d682fab787ff5be28d280e970d2da78a" ns2:_="" ns3:_="">
    <xsd:import namespace="7e355757-f59e-40ba-906b-35b0a67a62f5"/>
    <xsd:import namespace="525e7233-98f9-4982-a6cf-ca31c4acbb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55757-f59e-40ba-906b-35b0a67a62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321f36c6-ca41-4888-8052-3c22c036bdd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5e7233-98f9-4982-a6cf-ca31c4acbb8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a1c0e56d-717b-4882-8233-8de629c2cb05}" ma:internalName="TaxCatchAll" ma:showField="CatchAllData" ma:web="525e7233-98f9-4982-a6cf-ca31c4acbb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25e7233-98f9-4982-a6cf-ca31c4acbb8e" xsi:nil="true"/>
    <lcf76f155ced4ddcb4097134ff3c332f xmlns="7e355757-f59e-40ba-906b-35b0a67a62f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CC1ED3-BC1B-4034-B17B-72716772D6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55757-f59e-40ba-906b-35b0a67a62f5"/>
    <ds:schemaRef ds:uri="525e7233-98f9-4982-a6cf-ca31c4acbb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D37689-BD4A-4C42-981F-1259B9462EA1}">
  <ds:schemaRefs>
    <ds:schemaRef ds:uri="http://purl.org/dc/dcmitype/"/>
    <ds:schemaRef ds:uri="http://schemas.openxmlformats.org/package/2006/metadata/core-properties"/>
    <ds:schemaRef ds:uri="http://purl.org/dc/elements/1.1/"/>
    <ds:schemaRef ds:uri="http://www.w3.org/XML/1998/namespace"/>
    <ds:schemaRef ds:uri="http://purl.org/dc/terms/"/>
    <ds:schemaRef ds:uri="http://schemas.microsoft.com/office/infopath/2007/PartnerControls"/>
    <ds:schemaRef ds:uri="http://schemas.microsoft.com/office/2006/documentManagement/types"/>
    <ds:schemaRef ds:uri="525e7233-98f9-4982-a6cf-ca31c4acbb8e"/>
    <ds:schemaRef ds:uri="7e355757-f59e-40ba-906b-35b0a67a62f5"/>
    <ds:schemaRef ds:uri="http://schemas.microsoft.com/office/2006/metadata/properties"/>
  </ds:schemaRefs>
</ds:datastoreItem>
</file>

<file path=customXml/itemProps3.xml><?xml version="1.0" encoding="utf-8"?>
<ds:datastoreItem xmlns:ds="http://schemas.openxmlformats.org/officeDocument/2006/customXml" ds:itemID="{A9C3E5C4-C4EA-4A95-8188-F38FB220DD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Cuadros Acta</vt:lpstr>
      <vt:lpstr>Anexo 1</vt:lpstr>
      <vt:lpstr>Anexo 2</vt:lpstr>
      <vt:lpstr>Anexo 3</vt:lpstr>
      <vt:lpstr>Anexo 4</vt:lpstr>
      <vt:lpstr>BBDD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Guillermo Manquelipe</cp:lastModifiedBy>
  <cp:lastPrinted>2023-08-28T18:19:19Z</cp:lastPrinted>
  <dcterms:created xsi:type="dcterms:W3CDTF">2008-06-10T19:47:23Z</dcterms:created>
  <dcterms:modified xsi:type="dcterms:W3CDTF">2025-08-28T21:04:47Z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0x0101006C151FF56FB5514C8037D9A22B4EAE51</vt:lpwstr>
  </property>
  <property fmtid="{D5CDD505-2E9C-101B-9397-08002B2CF9AE}" pid="3" name="MediaServiceImageTags">
    <vt:lpwstr/>
  </property>
</Properties>
</file>