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7E954ACB-54CE-4C6F-B81C-C4AC5FAAA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3" i="1"/>
  <c r="J33" i="1" s="1"/>
  <c r="I32" i="1"/>
  <c r="J32" i="1" s="1"/>
  <c r="I31" i="1"/>
  <c r="J31" i="1" s="1"/>
  <c r="I30" i="1"/>
  <c r="J30" i="1" s="1"/>
  <c r="I28" i="1"/>
  <c r="J28" i="1" s="1"/>
  <c r="J27" i="1"/>
  <c r="I27" i="1"/>
  <c r="I25" i="1"/>
  <c r="J25" i="1" s="1"/>
  <c r="I24" i="1"/>
  <c r="J24" i="1" s="1"/>
  <c r="I23" i="1"/>
  <c r="J23" i="1" s="1"/>
  <c r="I21" i="1"/>
  <c r="I19" i="1"/>
  <c r="J19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<sst xmlns="http://schemas.openxmlformats.org/spreadsheetml/2006/main" count="86" uniqueCount="72">
  <si>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</si>
  <si>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</si>
  <si>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</si>
  <si>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</si>
  <si>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</si>
  <si>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</si>
  <si>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</si>
  <si>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</si>
  <si>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</si>
  <si>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</si>
  <si>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</si>
  <si>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</si>
  <si>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</si>
  <si>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</si>
  <si>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</si>
  <si>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</si>
  <si>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</si>
  <si>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</si>
  <si>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</si>
  <si>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</si>
  <si>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</si>
  <si>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</si>
  <si>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</si>
  <si>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</si>
  <si>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</si>
  <si>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</si>
  <si>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</si>
  <si>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</si>
  <si>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</si>
  <si>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</si>
  <si>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</si>
  <si>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</si>
  <si>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</si>
  <si>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</si>
  <si>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</si>
  <si>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</si>
  <si>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</si>
  <si>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</si>
  <si>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</si>
  <si>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</si>
  <si>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</si>
  <si>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</si>
  <si>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</si>
  <si>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</si>
  <si>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</si>
  <si>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</si>
  <si>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</si>
  <si>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</si>
  <si>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</si>
  <si>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</si>
  <si>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</si>
  <si>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</si>
  <si>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</si>
  <si>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</si>
  <si>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</si>
  <si>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</si>
  <si>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</si>
  <si>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</si>
  <si>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</si>
  <si>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</si>
  <si>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</si>
  <si>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</si>
  <si>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</si>
  <si>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</si>
  <si>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</si>
  <si>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</si>
  <si>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</si>
  <si>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</si>
  <si>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</si>
  <si>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</si>
  <si>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</si>
  <si>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 
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</si>
</sst>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  <font>
      <sz val="10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3" fontId="2" fillId="39" borderId="6" xfId="0" applyNumberFormat="1" applyFont="1" applyFill="1" applyBorder="1" applyAlignment="1">
      <alignment horizontal="right" vertical="center" wrapText="1"/>
    </xf>
    <xf numFmtId="164" fontId="2" fillId="40" borderId="6" xfId="0" applyNumberFormat="1" applyFont="1" applyFill="1" applyBorder="1" applyAlignment="1">
      <alignment horizontal="right" vertical="center" wrapText="1"/>
    </xf>
    <xf numFmtId="0" fontId="3" fillId="31" borderId="10" xfId="0" applyFont="1" applyFill="1" applyBorder="1" applyAlignment="1">
      <alignment horizontal="center" vertical="top" wrapText="1"/>
    </xf>
    <xf numFmtId="3" fontId="3" fillId="34" borderId="10" xfId="0" applyNumberFormat="1" applyFont="1" applyFill="1" applyBorder="1" applyAlignment="1">
      <alignment horizontal="right" vertical="top" wrapText="1"/>
    </xf>
    <xf numFmtId="164" fontId="3" fillId="35" borderId="10" xfId="0" applyNumberFormat="1" applyFont="1" applyFill="1" applyBorder="1" applyAlignment="1">
      <alignment horizontal="right" vertical="top" wrapText="1"/>
    </xf>
    <xf numFmtId="0" fontId="5" fillId="41" borderId="1" xfId="0" applyFont="1" applyFill="1" applyBorder="1" applyAlignment="1">
      <alignment horizontal="left" wrapText="1"/>
    </xf>
    <xf numFmtId="0" fontId="5" fillId="42" borderId="1" xfId="0" applyFont="1" applyFill="1" applyBorder="1" applyAlignment="1" applyProtection="1">
      <alignment horizontal="left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3" fillId="32" borderId="10" xfId="0" applyFont="1" applyFill="1" applyBorder="1" applyAlignment="1">
      <alignment horizontal="left" vertical="top" wrapText="1"/>
    </xf>
    <xf numFmtId="0" fontId="3" fillId="33" borderId="10" xfId="0" applyFont="1" applyFill="1" applyBorder="1" applyAlignment="1" applyProtection="1">
      <alignment horizontal="left" vertical="top" wrapText="1"/>
      <protection locked="0"/>
    </xf>
    <xf numFmtId="0" fontId="2" fillId="37" borderId="6" xfId="0" applyFont="1" applyFill="1" applyBorder="1" applyAlignment="1">
      <alignment horizontal="left" vertical="top" wrapText="1"/>
    </xf>
    <xf numFmtId="0" fontId="2" fillId="38" borderId="6" xfId="0" applyFont="1" applyFill="1" applyBorder="1" applyAlignment="1" applyProtection="1">
      <alignment horizontal="left" vertical="top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7" fillId="2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 applyProtection="1">
      <alignment vertical="top" wrapText="1"/>
      <protection locked="0"/>
    </xf>
    <xf numFmtId="165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L38"/>
  <sheetViews>
    <sheetView tabSelected="1" view="pageBreakPreview" zoomScaleNormal="100" zoomScaleSheetLayoutView="100" workbookViewId="0">
      <selection activeCell="M12" sqref="M12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85546875" customWidth="1"/>
    <col min="5" max="5" width="14.28515625" customWidth="1"/>
    <col min="6" max="6" width="14.42578125" customWidth="1"/>
    <col min="7" max="7" width="13.28515625" customWidth="1"/>
    <col min="8" max="8" width="15.7109375" customWidth="1"/>
    <col min="9" max="10" width="13.28515625" customWidth="1"/>
    <col min="11" max="11" width="5.42578125" customWidth="1"/>
  </cols>
  <sheetData>
    <row r="1" spans="1:12" ht="17.100000000000001" customHeight="1">
      <c r="A1" s="41" t="s">
        <v>0</v>
      </c>
      <c r="B1" s="42"/>
      <c r="C1" s="42"/>
      <c r="D1" s="42"/>
      <c r="E1" s="42"/>
      <c r="F1" s="42"/>
      <c r="G1" s="42"/>
      <c r="H1" s="42"/>
      <c r="I1" s="1"/>
      <c r="J1" s="1"/>
      <c r="K1" s="1"/>
    </row>
    <row r="2" spans="1:12" ht="17.100000000000001" customHeight="1">
      <c r="A2" s="41" t="s">
        <v>1</v>
      </c>
      <c r="B2" s="42"/>
      <c r="C2" s="42"/>
      <c r="D2" s="42"/>
      <c r="E2" s="42"/>
      <c r="F2" s="42"/>
      <c r="G2" s="42"/>
      <c r="H2" s="42"/>
      <c r="I2" s="1"/>
      <c r="J2" s="1"/>
      <c r="K2" s="1"/>
    </row>
    <row r="3" spans="1:12" ht="15" customHeight="1">
      <c r="A3" s="43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</row>
    <row r="4" spans="1:12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2" ht="15" customHeight="1">
      <c r="A5" s="45" t="s">
        <v>4</v>
      </c>
      <c r="B5" s="46"/>
      <c r="C5" s="47" t="s">
        <v>5</v>
      </c>
      <c r="D5" s="48"/>
      <c r="E5" s="48"/>
      <c r="F5" s="1"/>
      <c r="G5" s="2" t="s">
        <v>6</v>
      </c>
      <c r="H5" s="2" t="s">
        <v>7</v>
      </c>
      <c r="I5" s="1"/>
      <c r="J5" s="1"/>
      <c r="K5" s="1"/>
    </row>
    <row r="6" spans="1:12" ht="15" customHeight="1">
      <c r="A6" s="34" t="s">
        <v>8</v>
      </c>
      <c r="B6" s="35"/>
      <c r="C6" s="35"/>
      <c r="D6" s="35"/>
      <c r="E6" s="35"/>
      <c r="F6" s="1"/>
      <c r="G6" s="1"/>
      <c r="H6" s="1"/>
      <c r="I6" s="1"/>
      <c r="J6" s="1"/>
      <c r="K6" s="1"/>
    </row>
    <row r="7" spans="1:12" ht="15" customHeight="1">
      <c r="A7" s="34" t="s">
        <v>8</v>
      </c>
      <c r="B7" s="35"/>
      <c r="C7" s="35"/>
      <c r="D7" s="35"/>
      <c r="E7" s="35"/>
      <c r="F7" s="1"/>
      <c r="G7" s="1"/>
      <c r="H7" s="1"/>
      <c r="I7" s="1"/>
      <c r="J7" s="1"/>
      <c r="K7" s="1"/>
    </row>
    <row r="8" spans="1:12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2" ht="15" customHeight="1">
      <c r="A9" s="36" t="s">
        <v>10</v>
      </c>
      <c r="B9" s="38" t="s">
        <v>11</v>
      </c>
      <c r="C9" s="39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2" ht="80.099999999999994" customHeight="1">
      <c r="A10" s="37"/>
      <c r="B10" s="39"/>
      <c r="C10" s="39"/>
      <c r="D10" s="6" t="s">
        <v>19</v>
      </c>
      <c r="E10" s="7" t="s">
        <v>20</v>
      </c>
      <c r="F10" s="7" t="s">
        <v>21</v>
      </c>
      <c r="G10" s="7" t="s">
        <v>19</v>
      </c>
      <c r="H10" s="7" t="s">
        <v>22</v>
      </c>
      <c r="I10" s="40" t="s">
        <v>71</v>
      </c>
      <c r="J10" s="32" t="s">
        <v>23</v>
      </c>
      <c r="K10" s="1"/>
    </row>
    <row r="11" spans="1:12">
      <c r="A11" s="37"/>
      <c r="B11" s="39"/>
      <c r="C11" s="39"/>
      <c r="D11" s="9" t="s">
        <v>24</v>
      </c>
      <c r="E11" s="8" t="s">
        <v>24</v>
      </c>
      <c r="F11" s="8" t="s">
        <v>24</v>
      </c>
      <c r="G11" s="8" t="s">
        <v>25</v>
      </c>
      <c r="H11" s="8" t="s">
        <v>25</v>
      </c>
      <c r="I11" s="33"/>
      <c r="J11" s="33"/>
      <c r="K11" s="1"/>
    </row>
    <row r="12" spans="1:12" ht="15" customHeight="1">
      <c r="A12" s="10" t="s">
        <v>26</v>
      </c>
      <c r="B12" s="30" t="s">
        <v>27</v>
      </c>
      <c r="C12" s="31"/>
      <c r="D12" s="11">
        <v>943994022</v>
      </c>
      <c r="E12" s="11">
        <v>1075713269</v>
      </c>
      <c r="F12" s="11">
        <v>750476730</v>
      </c>
      <c r="G12" s="11">
        <v>983641828</v>
      </c>
      <c r="H12" s="11">
        <v>1008712120</v>
      </c>
      <c r="I12" s="11">
        <f t="shared" ref="I12:I17" si="0">H12-G12</f>
        <v>25070292</v>
      </c>
      <c r="J12" s="12">
        <f t="shared" ref="J12:J17" si="1">(I12/G12)</f>
        <v>2.5487216267505046E-2</v>
      </c>
      <c r="K12" s="49">
        <v>0</v>
      </c>
      <c r="L12" s="50">
        <v>0</v>
      </c>
    </row>
    <row r="13" spans="1:12" ht="15" customHeight="1">
      <c r="A13" s="13" t="s">
        <v>28</v>
      </c>
      <c r="B13" s="24" t="s">
        <v>29</v>
      </c>
      <c r="C13" s="25"/>
      <c r="D13" s="14">
        <v>9044669</v>
      </c>
      <c r="E13" s="14">
        <v>9044669</v>
      </c>
      <c r="F13" s="14">
        <v>6946600</v>
      </c>
      <c r="G13" s="14">
        <v>9424543</v>
      </c>
      <c r="H13" s="14">
        <v>9317623</v>
      </c>
      <c r="I13" s="14">
        <f t="shared" si="0"/>
        <v>-106920</v>
      </c>
      <c r="J13" s="15">
        <f t="shared" si="1"/>
        <v>-1.1344847171900006E-2</v>
      </c>
      <c r="K13" s="49">
        <v>0</v>
      </c>
      <c r="L13" s="50">
        <v>0</v>
      </c>
    </row>
    <row r="14" spans="1:12" ht="15" customHeight="1">
      <c r="A14" s="13" t="s">
        <v>30</v>
      </c>
      <c r="B14" s="24" t="s">
        <v>31</v>
      </c>
      <c r="C14" s="25"/>
      <c r="D14" s="14">
        <v>2074498</v>
      </c>
      <c r="E14" s="14">
        <v>2074498</v>
      </c>
      <c r="F14" s="14">
        <v>971113</v>
      </c>
      <c r="G14" s="14">
        <v>2161627</v>
      </c>
      <c r="H14" s="14">
        <v>2603574</v>
      </c>
      <c r="I14" s="14">
        <f t="shared" si="0"/>
        <v>441947</v>
      </c>
      <c r="J14" s="15">
        <f t="shared" si="1"/>
        <v>0.20445109170083461</v>
      </c>
      <c r="K14" s="49">
        <v>0</v>
      </c>
      <c r="L14" s="50">
        <v>0</v>
      </c>
    </row>
    <row r="15" spans="1:12" ht="15" customHeight="1">
      <c r="A15" s="13" t="s">
        <v>32</v>
      </c>
      <c r="B15" s="24" t="s">
        <v>33</v>
      </c>
      <c r="C15" s="25"/>
      <c r="D15" s="14">
        <v>51665000</v>
      </c>
      <c r="E15" s="14">
        <v>51665000</v>
      </c>
      <c r="F15" s="14">
        <v>43919506</v>
      </c>
      <c r="G15" s="14">
        <v>53834931</v>
      </c>
      <c r="H15" s="14">
        <v>60472862</v>
      </c>
      <c r="I15" s="14">
        <f t="shared" si="0"/>
        <v>6637931</v>
      </c>
      <c r="J15" s="15">
        <f t="shared" si="1"/>
        <v>0.12330156046823948</v>
      </c>
      <c r="K15" s="49">
        <v>0</v>
      </c>
      <c r="L15" s="50">
        <v>0</v>
      </c>
    </row>
    <row r="16" spans="1:12" ht="15" customHeight="1">
      <c r="A16" s="13" t="s">
        <v>34</v>
      </c>
      <c r="B16" s="24" t="s">
        <v>35</v>
      </c>
      <c r="C16" s="25"/>
      <c r="D16" s="14">
        <v>4205564</v>
      </c>
      <c r="E16" s="14">
        <v>4699775</v>
      </c>
      <c r="F16" s="14">
        <v>5105548</v>
      </c>
      <c r="G16" s="14">
        <v>4382193</v>
      </c>
      <c r="H16" s="14">
        <v>4382173</v>
      </c>
      <c r="I16" s="14">
        <f t="shared" si="0"/>
        <v>-20</v>
      </c>
      <c r="J16" s="15">
        <f t="shared" si="1"/>
        <v>-4.5639249572074988E-6</v>
      </c>
      <c r="K16" s="49">
        <v>0</v>
      </c>
      <c r="L16" s="50">
        <v>0</v>
      </c>
    </row>
    <row r="17" spans="1:12" ht="15" customHeight="1">
      <c r="A17" s="13" t="s">
        <v>36</v>
      </c>
      <c r="B17" s="24" t="s">
        <v>37</v>
      </c>
      <c r="C17" s="25"/>
      <c r="D17" s="14">
        <v>781166199</v>
      </c>
      <c r="E17" s="14">
        <v>849518512</v>
      </c>
      <c r="F17" s="14">
        <v>583903143</v>
      </c>
      <c r="G17" s="14">
        <v>813975253</v>
      </c>
      <c r="H17" s="14">
        <v>811756948</v>
      </c>
      <c r="I17" s="14">
        <f t="shared" si="0"/>
        <v>-2218305</v>
      </c>
      <c r="J17" s="15">
        <f t="shared" si="1"/>
        <v>-2.7252732706850489E-3</v>
      </c>
      <c r="K17" s="49">
        <v>0</v>
      </c>
      <c r="L17" s="50">
        <v>0</v>
      </c>
    </row>
    <row r="18" spans="1:12" ht="15" customHeight="1">
      <c r="A18" s="13" t="s">
        <v>38</v>
      </c>
      <c r="B18" s="24" t="s">
        <v>39</v>
      </c>
      <c r="C18" s="25"/>
      <c r="D18" s="14">
        <v>0</v>
      </c>
      <c r="E18" s="14">
        <v>10</v>
      </c>
      <c r="F18" s="14">
        <v>3462</v>
      </c>
      <c r="G18" s="14">
        <v>0</v>
      </c>
      <c r="H18" s="14">
        <v>0</v>
      </c>
      <c r="I18" s="16"/>
      <c r="J18" s="15" t="s">
        <v>26</v>
      </c>
      <c r="K18" s="49">
        <v>0</v>
      </c>
      <c r="L18" s="51"/>
    </row>
    <row r="19" spans="1:12" ht="15" customHeight="1">
      <c r="A19" s="13" t="s">
        <v>40</v>
      </c>
      <c r="B19" s="24" t="s">
        <v>41</v>
      </c>
      <c r="C19" s="25"/>
      <c r="D19" s="14">
        <v>91375664</v>
      </c>
      <c r="E19" s="14">
        <v>113504601</v>
      </c>
      <c r="F19" s="14">
        <v>104678702</v>
      </c>
      <c r="G19" s="14">
        <v>95213438</v>
      </c>
      <c r="H19" s="14">
        <v>112891301</v>
      </c>
      <c r="I19" s="14">
        <f>H19-G19</f>
        <v>17677863</v>
      </c>
      <c r="J19" s="15">
        <f>(I19/G19)</f>
        <v>0.18566563051740659</v>
      </c>
      <c r="K19" s="49">
        <v>0</v>
      </c>
      <c r="L19" s="50">
        <v>0</v>
      </c>
    </row>
    <row r="20" spans="1:12" ht="15" customHeight="1">
      <c r="A20" s="13" t="s">
        <v>7</v>
      </c>
      <c r="B20" s="24" t="s">
        <v>42</v>
      </c>
      <c r="C20" s="25"/>
      <c r="D20" s="14">
        <v>4462258</v>
      </c>
      <c r="E20" s="14">
        <v>4954997</v>
      </c>
      <c r="F20" s="14">
        <v>4948656</v>
      </c>
      <c r="G20" s="14">
        <v>4649673</v>
      </c>
      <c r="H20" s="14">
        <v>4649673</v>
      </c>
      <c r="I20" s="16"/>
      <c r="J20" s="15" t="s">
        <v>26</v>
      </c>
      <c r="K20" s="49">
        <v>0</v>
      </c>
      <c r="L20" s="51"/>
    </row>
    <row r="21" spans="1:12" ht="15" customHeight="1">
      <c r="A21" s="13" t="s">
        <v>43</v>
      </c>
      <c r="B21" s="24" t="s">
        <v>44</v>
      </c>
      <c r="C21" s="25"/>
      <c r="D21" s="14">
        <v>0</v>
      </c>
      <c r="E21" s="14">
        <v>0</v>
      </c>
      <c r="F21" s="14">
        <v>0</v>
      </c>
      <c r="G21" s="14">
        <v>0</v>
      </c>
      <c r="H21" s="14">
        <v>2637796</v>
      </c>
      <c r="I21" s="14">
        <f>H21-G21</f>
        <v>2637796</v>
      </c>
      <c r="J21" s="15" t="s">
        <v>26</v>
      </c>
      <c r="K21" s="49">
        <v>0</v>
      </c>
      <c r="L21" s="50">
        <v>0</v>
      </c>
    </row>
    <row r="22" spans="1:12" ht="15" customHeight="1">
      <c r="A22" s="13" t="s">
        <v>45</v>
      </c>
      <c r="B22" s="24" t="s">
        <v>46</v>
      </c>
      <c r="C22" s="25"/>
      <c r="D22" s="14">
        <v>170</v>
      </c>
      <c r="E22" s="14">
        <v>40251207</v>
      </c>
      <c r="F22" s="14">
        <v>0</v>
      </c>
      <c r="G22" s="14">
        <v>170</v>
      </c>
      <c r="H22" s="14">
        <v>170</v>
      </c>
      <c r="I22" s="16"/>
      <c r="J22" s="15" t="s">
        <v>26</v>
      </c>
      <c r="K22" s="49">
        <v>0</v>
      </c>
      <c r="L22" s="51"/>
    </row>
    <row r="23" spans="1:12" ht="15" customHeight="1">
      <c r="A23" s="10" t="s">
        <v>26</v>
      </c>
      <c r="B23" s="30" t="s">
        <v>47</v>
      </c>
      <c r="C23" s="31"/>
      <c r="D23" s="11">
        <v>943994022</v>
      </c>
      <c r="E23" s="11">
        <v>1075713269</v>
      </c>
      <c r="F23" s="11">
        <v>747125188</v>
      </c>
      <c r="G23" s="11">
        <v>983641828</v>
      </c>
      <c r="H23" s="11">
        <v>1008712120</v>
      </c>
      <c r="I23" s="11">
        <f>H23-G23</f>
        <v>25070292</v>
      </c>
      <c r="J23" s="12">
        <f>(I23/G23)</f>
        <v>2.5487216267505046E-2</v>
      </c>
      <c r="K23" s="49">
        <v>0</v>
      </c>
      <c r="L23" s="50">
        <v>0</v>
      </c>
    </row>
    <row r="24" spans="1:12" ht="15" customHeight="1">
      <c r="A24" s="13" t="s">
        <v>48</v>
      </c>
      <c r="B24" s="24" t="s">
        <v>49</v>
      </c>
      <c r="C24" s="25"/>
      <c r="D24" s="14">
        <v>296606008</v>
      </c>
      <c r="E24" s="14">
        <v>316195565</v>
      </c>
      <c r="F24" s="14">
        <v>209136794</v>
      </c>
      <c r="G24" s="14">
        <v>309063479</v>
      </c>
      <c r="H24" s="14">
        <v>314091592</v>
      </c>
      <c r="I24" s="14">
        <f>H24-G24</f>
        <v>5028113</v>
      </c>
      <c r="J24" s="15">
        <f>(I24/G24)</f>
        <v>1.6268868182901675E-2</v>
      </c>
      <c r="K24" s="49">
        <v>0</v>
      </c>
      <c r="L24" s="50">
        <v>0</v>
      </c>
    </row>
    <row r="25" spans="1:12" ht="15" customHeight="1">
      <c r="A25" s="13" t="s">
        <v>50</v>
      </c>
      <c r="B25" s="24" t="s">
        <v>51</v>
      </c>
      <c r="C25" s="25"/>
      <c r="D25" s="14">
        <v>151996384</v>
      </c>
      <c r="E25" s="14">
        <v>176831073</v>
      </c>
      <c r="F25" s="14">
        <v>123424194</v>
      </c>
      <c r="G25" s="14">
        <v>158380282</v>
      </c>
      <c r="H25" s="14">
        <v>152401601</v>
      </c>
      <c r="I25" s="14">
        <f>H25-G25</f>
        <v>-5978681</v>
      </c>
      <c r="J25" s="15">
        <f>(I25/G25)</f>
        <v>-3.7748897302758939E-2</v>
      </c>
      <c r="K25" s="49">
        <v>0</v>
      </c>
      <c r="L25" s="50">
        <v>0</v>
      </c>
    </row>
    <row r="26" spans="1:12" ht="15" customHeight="1">
      <c r="A26" s="13" t="s">
        <v>52</v>
      </c>
      <c r="B26" s="24" t="s">
        <v>53</v>
      </c>
      <c r="C26" s="25"/>
      <c r="D26" s="14">
        <v>60</v>
      </c>
      <c r="E26" s="14">
        <v>2608601</v>
      </c>
      <c r="F26" s="14">
        <v>3663331</v>
      </c>
      <c r="G26" s="14">
        <v>60</v>
      </c>
      <c r="H26" s="14">
        <v>60</v>
      </c>
      <c r="I26" s="16"/>
      <c r="J26" s="15" t="s">
        <v>26</v>
      </c>
      <c r="K26" s="49">
        <v>0</v>
      </c>
      <c r="L26" s="51"/>
    </row>
    <row r="27" spans="1:12" ht="15" customHeight="1">
      <c r="A27" s="13" t="s">
        <v>54</v>
      </c>
      <c r="B27" s="24" t="s">
        <v>29</v>
      </c>
      <c r="C27" s="25"/>
      <c r="D27" s="14">
        <v>160147244</v>
      </c>
      <c r="E27" s="14">
        <v>185718842</v>
      </c>
      <c r="F27" s="14">
        <v>132884006</v>
      </c>
      <c r="G27" s="14">
        <v>166873427</v>
      </c>
      <c r="H27" s="14">
        <v>164160496</v>
      </c>
      <c r="I27" s="14">
        <f>H27-G27</f>
        <v>-2712931</v>
      </c>
      <c r="J27" s="15">
        <f>(I27/G27)</f>
        <v>-1.6257417665426144E-2</v>
      </c>
      <c r="K27" s="49">
        <v>0</v>
      </c>
      <c r="L27" s="50">
        <v>0</v>
      </c>
    </row>
    <row r="28" spans="1:12" ht="15" customHeight="1">
      <c r="A28" s="13" t="s">
        <v>55</v>
      </c>
      <c r="B28" s="24" t="s">
        <v>56</v>
      </c>
      <c r="C28" s="25"/>
      <c r="D28" s="14">
        <v>3467925</v>
      </c>
      <c r="E28" s="14">
        <v>33154535</v>
      </c>
      <c r="F28" s="14">
        <v>12030888</v>
      </c>
      <c r="G28" s="14">
        <v>3613576</v>
      </c>
      <c r="H28" s="14">
        <v>6337746</v>
      </c>
      <c r="I28" s="14">
        <f>H28-G28</f>
        <v>2724170</v>
      </c>
      <c r="J28" s="15">
        <f>(I28/G28)</f>
        <v>0.75387095774379731</v>
      </c>
      <c r="K28" s="49">
        <v>0</v>
      </c>
      <c r="L28" s="50">
        <v>0</v>
      </c>
    </row>
    <row r="29" spans="1:12" ht="15" customHeight="1">
      <c r="A29" s="13" t="s">
        <v>57</v>
      </c>
      <c r="B29" s="24" t="s">
        <v>58</v>
      </c>
      <c r="C29" s="25"/>
      <c r="D29" s="14">
        <v>30</v>
      </c>
      <c r="E29" s="14">
        <v>30</v>
      </c>
      <c r="F29" s="14">
        <v>197484</v>
      </c>
      <c r="G29" s="14">
        <v>30</v>
      </c>
      <c r="H29" s="14">
        <v>30</v>
      </c>
      <c r="I29" s="16"/>
      <c r="J29" s="15" t="s">
        <v>26</v>
      </c>
      <c r="K29" s="49">
        <v>0</v>
      </c>
      <c r="L29" s="51"/>
    </row>
    <row r="30" spans="1:12" ht="15" customHeight="1">
      <c r="A30" s="13" t="s">
        <v>59</v>
      </c>
      <c r="B30" s="24" t="s">
        <v>60</v>
      </c>
      <c r="C30" s="25"/>
      <c r="D30" s="14">
        <v>6319840</v>
      </c>
      <c r="E30" s="14">
        <v>10045442</v>
      </c>
      <c r="F30" s="14">
        <v>3224767</v>
      </c>
      <c r="G30" s="14">
        <v>6585273</v>
      </c>
      <c r="H30" s="14">
        <v>6252258</v>
      </c>
      <c r="I30" s="14">
        <f>H30-G30</f>
        <v>-333015</v>
      </c>
      <c r="J30" s="15">
        <f>(I30/G30)</f>
        <v>-5.0569657476614863E-2</v>
      </c>
      <c r="K30" s="49">
        <v>0</v>
      </c>
      <c r="L30" s="50">
        <v>0</v>
      </c>
    </row>
    <row r="31" spans="1:12" ht="15" customHeight="1">
      <c r="A31" s="13" t="s">
        <v>61</v>
      </c>
      <c r="B31" s="24" t="s">
        <v>62</v>
      </c>
      <c r="C31" s="25"/>
      <c r="D31" s="14">
        <v>5480647</v>
      </c>
      <c r="E31" s="14">
        <v>5645691</v>
      </c>
      <c r="F31" s="14">
        <v>2613396</v>
      </c>
      <c r="G31" s="14">
        <v>5710835</v>
      </c>
      <c r="H31" s="14">
        <v>4922433</v>
      </c>
      <c r="I31" s="14">
        <f>H31-G31</f>
        <v>-788402</v>
      </c>
      <c r="J31" s="15">
        <f>(I31/G31)</f>
        <v>-0.13805371718846718</v>
      </c>
      <c r="K31" s="49">
        <v>0</v>
      </c>
      <c r="L31" s="50">
        <v>0</v>
      </c>
    </row>
    <row r="32" spans="1:12" ht="15" customHeight="1">
      <c r="A32" s="13" t="s">
        <v>63</v>
      </c>
      <c r="B32" s="24" t="s">
        <v>64</v>
      </c>
      <c r="C32" s="25"/>
      <c r="D32" s="14">
        <v>111644866</v>
      </c>
      <c r="E32" s="14">
        <v>111644866</v>
      </c>
      <c r="F32" s="14">
        <v>93095403</v>
      </c>
      <c r="G32" s="14">
        <v>116333951</v>
      </c>
      <c r="H32" s="14">
        <v>134537846</v>
      </c>
      <c r="I32" s="14">
        <f>H32-G32</f>
        <v>18203895</v>
      </c>
      <c r="J32" s="15">
        <f>(I32/G32)</f>
        <v>0.15647964195766031</v>
      </c>
      <c r="K32" s="49">
        <v>0</v>
      </c>
      <c r="L32" s="50">
        <v>0</v>
      </c>
    </row>
    <row r="33" spans="1:12" ht="15" customHeight="1">
      <c r="A33" s="13" t="s">
        <v>65</v>
      </c>
      <c r="B33" s="24" t="s">
        <v>66</v>
      </c>
      <c r="C33" s="25"/>
      <c r="D33" s="14">
        <v>208330848</v>
      </c>
      <c r="E33" s="14">
        <v>200329379</v>
      </c>
      <c r="F33" s="14">
        <v>133381976</v>
      </c>
      <c r="G33" s="14">
        <v>217080745</v>
      </c>
      <c r="H33" s="14">
        <v>224599653</v>
      </c>
      <c r="I33" s="14">
        <f>H33-G33</f>
        <v>7518908</v>
      </c>
      <c r="J33" s="15">
        <f>(I33/G33)</f>
        <v>3.4636457508011594E-2</v>
      </c>
      <c r="K33" s="49">
        <v>0</v>
      </c>
      <c r="L33" s="50">
        <v>0</v>
      </c>
    </row>
    <row r="34" spans="1:12" ht="15" customHeight="1">
      <c r="A34" s="19" t="s">
        <v>67</v>
      </c>
      <c r="B34" s="26" t="s">
        <v>68</v>
      </c>
      <c r="C34" s="27"/>
      <c r="D34" s="20">
        <v>170</v>
      </c>
      <c r="E34" s="20">
        <v>33539245</v>
      </c>
      <c r="F34" s="20">
        <v>33472949</v>
      </c>
      <c r="G34" s="20">
        <v>170</v>
      </c>
      <c r="H34" s="20">
        <v>1408405</v>
      </c>
      <c r="I34" s="20">
        <f>H34-G34</f>
        <v>1408235</v>
      </c>
      <c r="J34" s="21">
        <f>(I34/G34)</f>
        <v>8283.7352941176468</v>
      </c>
      <c r="K34" s="49">
        <v>0</v>
      </c>
      <c r="L34" s="50">
        <v>0</v>
      </c>
    </row>
    <row r="35" spans="1:12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ht="15" customHeight="1">
      <c r="A36" s="28" t="s">
        <v>69</v>
      </c>
      <c r="B36" s="29"/>
      <c r="C36" s="29"/>
      <c r="D36" s="17">
        <v>829035247</v>
      </c>
      <c r="E36" s="17">
        <v>897528809</v>
      </c>
      <c r="F36" s="17">
        <v>608525948</v>
      </c>
      <c r="G36" s="17">
        <v>863854792</v>
      </c>
      <c r="H36" s="17">
        <v>870721168</v>
      </c>
      <c r="I36" s="17">
        <v>6866376</v>
      </c>
      <c r="J36" s="18">
        <v>7.9485303127195019E-3</v>
      </c>
      <c r="K36" s="1"/>
    </row>
    <row r="37" spans="1:12" ht="15" customHeight="1">
      <c r="A37" s="22" t="s">
        <v>70</v>
      </c>
      <c r="B37" s="23"/>
      <c r="C37" s="23"/>
      <c r="D37" s="23"/>
      <c r="E37" s="23"/>
      <c r="F37" s="23"/>
      <c r="G37" s="23"/>
      <c r="H37" s="23"/>
      <c r="I37" s="1"/>
      <c r="J37" s="1"/>
      <c r="K37" s="1"/>
    </row>
    <row r="38" spans="1:12" ht="5.0999999999999996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36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7:H37"/>
    <mergeCell ref="B31:C31"/>
    <mergeCell ref="B32:C32"/>
    <mergeCell ref="B33:C33"/>
    <mergeCell ref="B34:C34"/>
    <mergeCell ref="A36:C36"/>
  </mergeCells>
  <printOptions horizontalCentered="1"/>
  <pageMargins left="0.39370078740157483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2024-09-26T12:34:18Z</dcterms:created>
  <dcterms:modified xsi:type="dcterms:W3CDTF">2024-09-26T12:34:19Z</dcterms:modified>
</cp:coreProperties>
</file>