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202300"/>
  <xr:revisionPtr revIDLastSave="0" documentId="13_ncr:1_{2B405979-BC24-40CA-9CBD-50146A84DF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analitico'!$A$1:$J$37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7" i="1"/>
  <c r="J27" i="1" s="1"/>
  <c r="J26" i="1"/>
  <c r="I26" i="1"/>
  <c r="I25" i="1"/>
  <c r="J25" i="1" s="1"/>
  <c r="I24" i="1"/>
  <c r="J24" i="1" s="1"/>
  <c r="I23" i="1"/>
  <c r="J23" i="1" s="1"/>
  <c r="I22" i="1"/>
  <c r="J22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</calcChain>
</file>

<file path=xl/sharedStrings.xml><?xml version="1.0" encoding="utf-8"?>
<sst xmlns="http://schemas.openxmlformats.org/spreadsheetml/2006/main" count="82" uniqueCount="72">
  <si>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</si>
  <si>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</si>
  <si>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</si>
  <si>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</si>
  <si>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</si>
  <si>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</si>
  <si>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</si>
  <si>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07</t>
    </r>
  </si>
  <si>
    <r>
      <rPr>
        <sz val="10"/>
        <rFont val="Aptos Narrow"/>
        <family val="2"/>
      </rPr>
      <t xml:space="preserve"> 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</si>
  <si>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</si>
  <si>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</si>
  <si>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</si>
  <si>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</si>
  <si>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</si>
  <si>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</si>
  <si>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</si>
  <si>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</si>
  <si>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</si>
  <si>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</si>
  <si>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</si>
  <si>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</si>
  <si>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</si>
  <si>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</si>
  <si>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</si>
  <si>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</si>
  <si>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</si>
  <si>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</si>
  <si>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</si>
  <si>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</si>
  <si>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</si>
  <si>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</si>
  <si>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</si>
  <si>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</si>
  <si>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</si>
  <si>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</si>
  <si>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</si>
  <si>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</si>
  <si>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</si>
  <si>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VENTA DE ACTIVOS FINANCIEROS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</si>
  <si>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</si>
  <si>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</si>
  <si>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</si>
  <si>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</si>
  <si>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</si>
  <si>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</si>
  <si>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</si>
  <si>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</si>
  <si>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</si>
  <si>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</si>
  <si>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</si>
  <si>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</si>
  <si>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</si>
  <si>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</si>
  <si>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</si>
  <si>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</si>
  <si>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</si>
  <si>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</si>
  <si>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30</t>
    </r>
  </si>
  <si>
    <r>
      <rPr>
        <sz val="10"/>
        <rFont val="Times New Roman"/>
        <family val="1"/>
      </rPr>
      <t>ADQUISICIÓN DE ACTIVOS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</si>
  <si>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</si>
  <si>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</si>
  <si>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</si>
  <si>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</si>
  <si>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</si>
  <si>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</si>
  <si>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</si>
  <si>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</si>
  <si>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</si>
  <si>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</si>
  <si>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PRESUPUESTO VIGENTE AÑO 2024 A 
AGOSTO</t>
  </si>
  <si>
    <t>EJECUCIÓN AÑO 2024 AL 31 DE AGOSTO</t>
  </si>
  <si>
    <t>Variación monto $ 
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</si>
</sst>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ptos Narrow"/>
      <family val="2"/>
    </font>
    <font>
      <sz val="8"/>
      <name val="Times New Roman"/>
      <family val="1"/>
    </font>
    <font>
      <sz val="10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164" fontId="3" fillId="35" borderId="9" xfId="0" applyNumberFormat="1" applyFont="1" applyFill="1" applyBorder="1" applyAlignment="1">
      <alignment horizontal="right" vertical="top" wrapText="1"/>
    </xf>
    <xf numFmtId="0" fontId="0" fillId="36" borderId="9" xfId="0" applyFill="1" applyBorder="1" applyAlignment="1" applyProtection="1">
      <alignment wrapText="1"/>
      <protection locked="0"/>
    </xf>
    <xf numFmtId="3" fontId="2" fillId="39" borderId="6" xfId="0" applyNumberFormat="1" applyFont="1" applyFill="1" applyBorder="1" applyAlignment="1">
      <alignment horizontal="right" vertical="center" wrapText="1"/>
    </xf>
    <xf numFmtId="164" fontId="2" fillId="40" borderId="6" xfId="0" applyNumberFormat="1" applyFont="1" applyFill="1" applyBorder="1" applyAlignment="1">
      <alignment horizontal="right" vertical="center" wrapText="1"/>
    </xf>
    <xf numFmtId="0" fontId="3" fillId="31" borderId="10" xfId="0" applyFont="1" applyFill="1" applyBorder="1" applyAlignment="1">
      <alignment horizontal="center" vertical="top" wrapText="1"/>
    </xf>
    <xf numFmtId="3" fontId="3" fillId="34" borderId="10" xfId="0" applyNumberFormat="1" applyFont="1" applyFill="1" applyBorder="1" applyAlignment="1">
      <alignment horizontal="right" vertical="top" wrapText="1"/>
    </xf>
    <xf numFmtId="164" fontId="3" fillId="35" borderId="10" xfId="0" applyNumberFormat="1" applyFont="1" applyFill="1" applyBorder="1" applyAlignment="1">
      <alignment horizontal="right" vertical="top" wrapText="1"/>
    </xf>
    <xf numFmtId="0" fontId="7" fillId="22" borderId="7" xfId="0" applyFont="1" applyFill="1" applyBorder="1" applyAlignment="1">
      <alignment horizontal="center" vertical="top" wrapText="1"/>
    </xf>
    <xf numFmtId="0" fontId="11" fillId="4" borderId="0" xfId="0" applyFont="1" applyFill="1" applyAlignment="1" applyProtection="1">
      <alignment vertical="top" wrapText="1"/>
      <protection locked="0"/>
    </xf>
    <xf numFmtId="165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7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5" fillId="41" borderId="1" xfId="0" applyFont="1" applyFill="1" applyBorder="1" applyAlignment="1">
      <alignment horizontal="left" wrapText="1"/>
    </xf>
    <xf numFmtId="0" fontId="5" fillId="42" borderId="1" xfId="0" applyFont="1" applyFill="1" applyBorder="1" applyAlignment="1" applyProtection="1">
      <alignment horizontal="left" wrapText="1"/>
      <protection locked="0"/>
    </xf>
    <xf numFmtId="0" fontId="3" fillId="32" borderId="10" xfId="0" applyFont="1" applyFill="1" applyBorder="1" applyAlignment="1">
      <alignment horizontal="left" vertical="top" wrapText="1"/>
    </xf>
    <xf numFmtId="0" fontId="3" fillId="33" borderId="10" xfId="0" applyFont="1" applyFill="1" applyBorder="1" applyAlignment="1" applyProtection="1">
      <alignment horizontal="left" vertical="top" wrapText="1"/>
      <protection locked="0"/>
    </xf>
    <xf numFmtId="0" fontId="2" fillId="37" borderId="6" xfId="0" applyFont="1" applyFill="1" applyBorder="1" applyAlignment="1">
      <alignment horizontal="left" vertical="top" wrapText="1"/>
    </xf>
    <xf numFmtId="0" fontId="2" fillId="38" borderId="6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/>
    <pageSetUpPr fitToPage="1"/>
  </sheetPr>
  <dimension ref="A1:L38"/>
  <sheetViews>
    <sheetView tabSelected="1" view="pageBreakPreview" zoomScale="85" zoomScaleNormal="100" zoomScaleSheetLayoutView="85" workbookViewId="0">
      <selection activeCell="I29" sqref="I29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4" width="15" customWidth="1"/>
    <col min="5" max="5" width="14.85546875" customWidth="1"/>
    <col min="6" max="6" width="15.42578125" customWidth="1"/>
    <col min="7" max="7" width="14.5703125" customWidth="1"/>
    <col min="8" max="8" width="14.7109375" customWidth="1"/>
    <col min="9" max="10" width="13.28515625" customWidth="1"/>
    <col min="11" max="11" width="5.42578125" customWidth="1"/>
  </cols>
  <sheetData>
    <row r="1" spans="1:12" ht="17.100000000000001" customHeight="1">
      <c r="A1" s="26" t="s">
        <v>0</v>
      </c>
      <c r="B1" s="27"/>
      <c r="C1" s="27"/>
      <c r="D1" s="27"/>
      <c r="E1" s="27"/>
      <c r="F1" s="27"/>
      <c r="G1" s="27"/>
      <c r="H1" s="27"/>
      <c r="I1" s="1"/>
      <c r="J1" s="1"/>
      <c r="K1" s="1"/>
    </row>
    <row r="2" spans="1:12" ht="17.100000000000001" customHeight="1">
      <c r="A2" s="26" t="s">
        <v>1</v>
      </c>
      <c r="B2" s="27"/>
      <c r="C2" s="27"/>
      <c r="D2" s="27"/>
      <c r="E2" s="27"/>
      <c r="F2" s="27"/>
      <c r="G2" s="27"/>
      <c r="H2" s="27"/>
      <c r="I2" s="1"/>
      <c r="J2" s="1"/>
      <c r="K2" s="1"/>
    </row>
    <row r="3" spans="1:12" ht="15" customHeight="1">
      <c r="A3" s="28" t="s">
        <v>2</v>
      </c>
      <c r="B3" s="29"/>
      <c r="C3" s="29"/>
      <c r="D3" s="29"/>
      <c r="E3" s="29"/>
      <c r="F3" s="29"/>
      <c r="G3" s="29"/>
      <c r="H3" s="29"/>
      <c r="I3" s="1"/>
      <c r="J3" s="1"/>
      <c r="K3" s="1"/>
    </row>
    <row r="4" spans="1:12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2" ht="15" customHeight="1">
      <c r="A5" s="30" t="s">
        <v>4</v>
      </c>
      <c r="B5" s="31"/>
      <c r="C5" s="32" t="s">
        <v>5</v>
      </c>
      <c r="D5" s="33"/>
      <c r="E5" s="33"/>
      <c r="F5" s="1"/>
      <c r="G5" s="2" t="s">
        <v>6</v>
      </c>
      <c r="H5" s="2" t="s">
        <v>7</v>
      </c>
      <c r="I5" s="1"/>
      <c r="J5" s="1"/>
      <c r="K5" s="1"/>
    </row>
    <row r="6" spans="1:12" ht="15" customHeight="1">
      <c r="A6" s="34" t="s">
        <v>8</v>
      </c>
      <c r="B6" s="35"/>
      <c r="C6" s="35"/>
      <c r="D6" s="35"/>
      <c r="E6" s="35"/>
      <c r="F6" s="1"/>
      <c r="G6" s="1"/>
      <c r="H6" s="1"/>
      <c r="I6" s="1"/>
      <c r="J6" s="1"/>
      <c r="K6" s="1"/>
    </row>
    <row r="7" spans="1:12" ht="15" customHeight="1">
      <c r="A7" s="34" t="s">
        <v>8</v>
      </c>
      <c r="B7" s="35"/>
      <c r="C7" s="35"/>
      <c r="D7" s="35"/>
      <c r="E7" s="35"/>
      <c r="F7" s="1"/>
      <c r="G7" s="1"/>
      <c r="H7" s="1"/>
      <c r="I7" s="1"/>
      <c r="J7" s="1"/>
      <c r="K7" s="1"/>
    </row>
    <row r="8" spans="1:12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2" ht="15" customHeight="1">
      <c r="A9" s="36" t="s">
        <v>10</v>
      </c>
      <c r="B9" s="38" t="s">
        <v>11</v>
      </c>
      <c r="C9" s="39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2" ht="80.099999999999994" customHeight="1">
      <c r="A10" s="37"/>
      <c r="B10" s="39"/>
      <c r="C10" s="39"/>
      <c r="D10" s="6" t="s">
        <v>19</v>
      </c>
      <c r="E10" s="22" t="s">
        <v>69</v>
      </c>
      <c r="F10" s="22" t="s">
        <v>70</v>
      </c>
      <c r="G10" s="7" t="s">
        <v>19</v>
      </c>
      <c r="H10" s="7" t="s">
        <v>20</v>
      </c>
      <c r="I10" s="40" t="s">
        <v>71</v>
      </c>
      <c r="J10" s="42" t="s">
        <v>21</v>
      </c>
      <c r="K10" s="1"/>
    </row>
    <row r="11" spans="1:12">
      <c r="A11" s="37"/>
      <c r="B11" s="39"/>
      <c r="C11" s="39"/>
      <c r="D11" s="9" t="s">
        <v>22</v>
      </c>
      <c r="E11" s="8" t="s">
        <v>22</v>
      </c>
      <c r="F11" s="8" t="s">
        <v>22</v>
      </c>
      <c r="G11" s="8" t="s">
        <v>23</v>
      </c>
      <c r="H11" s="8" t="s">
        <v>23</v>
      </c>
      <c r="I11" s="41"/>
      <c r="J11" s="41"/>
      <c r="K11" s="1"/>
    </row>
    <row r="12" spans="1:12" ht="15" customHeight="1">
      <c r="A12" s="10" t="s">
        <v>24</v>
      </c>
      <c r="B12" s="43" t="s">
        <v>25</v>
      </c>
      <c r="C12" s="44"/>
      <c r="D12" s="11">
        <v>3116025415</v>
      </c>
      <c r="E12" s="11">
        <v>3080674681</v>
      </c>
      <c r="F12" s="11">
        <v>2408535187</v>
      </c>
      <c r="G12" s="11">
        <v>3246836372</v>
      </c>
      <c r="H12" s="11">
        <v>1803998526</v>
      </c>
      <c r="I12" s="11">
        <f t="shared" ref="I12:I20" si="0">H12-G12</f>
        <v>-1442837846</v>
      </c>
      <c r="J12" s="12">
        <f t="shared" ref="J12:J20" si="1">(I12/G12)</f>
        <v>-0.44438267922668201</v>
      </c>
      <c r="K12" s="23">
        <v>0</v>
      </c>
      <c r="L12" s="24">
        <v>0</v>
      </c>
    </row>
    <row r="13" spans="1:12" ht="15" customHeight="1">
      <c r="A13" s="13" t="s">
        <v>26</v>
      </c>
      <c r="B13" s="45" t="s">
        <v>27</v>
      </c>
      <c r="C13" s="46"/>
      <c r="D13" s="14">
        <v>167817791</v>
      </c>
      <c r="E13" s="14">
        <v>167500091</v>
      </c>
      <c r="F13" s="14">
        <v>17216700</v>
      </c>
      <c r="G13" s="14">
        <v>174803976</v>
      </c>
      <c r="H13" s="14">
        <v>123140734</v>
      </c>
      <c r="I13" s="14">
        <f t="shared" si="0"/>
        <v>-51663242</v>
      </c>
      <c r="J13" s="15">
        <f t="shared" si="1"/>
        <v>-0.29554958177839158</v>
      </c>
      <c r="K13" s="23">
        <v>0</v>
      </c>
      <c r="L13" s="24">
        <v>0</v>
      </c>
    </row>
    <row r="14" spans="1:12" ht="15" customHeight="1">
      <c r="A14" s="13" t="s">
        <v>28</v>
      </c>
      <c r="B14" s="45" t="s">
        <v>29</v>
      </c>
      <c r="C14" s="46"/>
      <c r="D14" s="14">
        <v>1928634567</v>
      </c>
      <c r="E14" s="14">
        <v>972080819</v>
      </c>
      <c r="F14" s="14">
        <v>675688572</v>
      </c>
      <c r="G14" s="14">
        <v>2009637219</v>
      </c>
      <c r="H14" s="14">
        <v>939535012</v>
      </c>
      <c r="I14" s="14">
        <f t="shared" si="0"/>
        <v>-1070102207</v>
      </c>
      <c r="J14" s="15">
        <f t="shared" si="1"/>
        <v>-0.53248526494373216</v>
      </c>
      <c r="K14" s="23">
        <v>0</v>
      </c>
      <c r="L14" s="24">
        <v>0</v>
      </c>
    </row>
    <row r="15" spans="1:12" ht="15" customHeight="1">
      <c r="A15" s="13" t="s">
        <v>7</v>
      </c>
      <c r="B15" s="45" t="s">
        <v>30</v>
      </c>
      <c r="C15" s="46"/>
      <c r="D15" s="14">
        <v>7489790</v>
      </c>
      <c r="E15" s="14">
        <v>7489800</v>
      </c>
      <c r="F15" s="14">
        <v>8844889</v>
      </c>
      <c r="G15" s="14">
        <v>7804361</v>
      </c>
      <c r="H15" s="14">
        <v>9258265</v>
      </c>
      <c r="I15" s="14">
        <f t="shared" si="0"/>
        <v>1453904</v>
      </c>
      <c r="J15" s="15">
        <f t="shared" si="1"/>
        <v>0.18629379138151092</v>
      </c>
      <c r="K15" s="23">
        <v>0</v>
      </c>
      <c r="L15" s="24">
        <v>0</v>
      </c>
    </row>
    <row r="16" spans="1:12" ht="15" customHeight="1">
      <c r="A16" s="13" t="s">
        <v>31</v>
      </c>
      <c r="B16" s="45" t="s">
        <v>32</v>
      </c>
      <c r="C16" s="46"/>
      <c r="D16" s="14">
        <v>21101775</v>
      </c>
      <c r="E16" s="14">
        <v>28519003</v>
      </c>
      <c r="F16" s="14">
        <v>72428284</v>
      </c>
      <c r="G16" s="14">
        <v>21988047</v>
      </c>
      <c r="H16" s="14">
        <v>21401212</v>
      </c>
      <c r="I16" s="14">
        <f t="shared" si="0"/>
        <v>-586835</v>
      </c>
      <c r="J16" s="15">
        <f t="shared" si="1"/>
        <v>-2.6688818702270373E-2</v>
      </c>
      <c r="K16" s="23">
        <v>0</v>
      </c>
      <c r="L16" s="24">
        <v>0</v>
      </c>
    </row>
    <row r="17" spans="1:12" ht="15" customHeight="1">
      <c r="A17" s="13" t="s">
        <v>33</v>
      </c>
      <c r="B17" s="45" t="s">
        <v>34</v>
      </c>
      <c r="C17" s="46"/>
      <c r="D17" s="14">
        <v>483580292</v>
      </c>
      <c r="E17" s="14">
        <v>493283559</v>
      </c>
      <c r="F17" s="14">
        <v>359166678</v>
      </c>
      <c r="G17" s="14">
        <v>503890723</v>
      </c>
      <c r="H17" s="14">
        <v>332443796</v>
      </c>
      <c r="I17" s="14">
        <f t="shared" si="0"/>
        <v>-171446927</v>
      </c>
      <c r="J17" s="15">
        <f t="shared" si="1"/>
        <v>-0.34024624620842642</v>
      </c>
      <c r="K17" s="23">
        <v>0</v>
      </c>
      <c r="L17" s="24">
        <v>0</v>
      </c>
    </row>
    <row r="18" spans="1:12" ht="15" customHeight="1">
      <c r="A18" s="13" t="s">
        <v>35</v>
      </c>
      <c r="B18" s="45" t="s">
        <v>36</v>
      </c>
      <c r="C18" s="46"/>
      <c r="D18" s="14">
        <v>122101</v>
      </c>
      <c r="E18" s="14">
        <v>122101</v>
      </c>
      <c r="F18" s="14">
        <v>21137</v>
      </c>
      <c r="G18" s="14">
        <v>127229</v>
      </c>
      <c r="H18" s="14">
        <v>21882</v>
      </c>
      <c r="I18" s="14">
        <f t="shared" si="0"/>
        <v>-105347</v>
      </c>
      <c r="J18" s="15">
        <f t="shared" si="1"/>
        <v>-0.82801090946246536</v>
      </c>
      <c r="K18" s="23">
        <v>0</v>
      </c>
      <c r="L18" s="24">
        <v>0</v>
      </c>
    </row>
    <row r="19" spans="1:12" ht="15" customHeight="1">
      <c r="A19" s="13" t="s">
        <v>37</v>
      </c>
      <c r="B19" s="45" t="s">
        <v>38</v>
      </c>
      <c r="C19" s="46"/>
      <c r="D19" s="14">
        <v>427812861</v>
      </c>
      <c r="E19" s="14">
        <v>1281315546</v>
      </c>
      <c r="F19" s="14">
        <v>1213198209</v>
      </c>
      <c r="G19" s="14">
        <v>445781005</v>
      </c>
      <c r="H19" s="14">
        <v>294244512</v>
      </c>
      <c r="I19" s="14">
        <f t="shared" si="0"/>
        <v>-151536493</v>
      </c>
      <c r="J19" s="15">
        <f t="shared" si="1"/>
        <v>-0.33993483638900224</v>
      </c>
      <c r="K19" s="23">
        <v>0</v>
      </c>
      <c r="L19" s="24">
        <v>0</v>
      </c>
    </row>
    <row r="20" spans="1:12" ht="15" customHeight="1">
      <c r="A20" s="13" t="s">
        <v>39</v>
      </c>
      <c r="B20" s="45" t="s">
        <v>40</v>
      </c>
      <c r="C20" s="46"/>
      <c r="D20" s="14">
        <v>79466028</v>
      </c>
      <c r="E20" s="14">
        <v>80436536</v>
      </c>
      <c r="F20" s="14">
        <v>61970718</v>
      </c>
      <c r="G20" s="14">
        <v>82803602</v>
      </c>
      <c r="H20" s="14">
        <v>83952903</v>
      </c>
      <c r="I20" s="14">
        <f t="shared" si="0"/>
        <v>1149301</v>
      </c>
      <c r="J20" s="15">
        <f t="shared" si="1"/>
        <v>1.3879843053204376E-2</v>
      </c>
      <c r="K20" s="23">
        <v>0</v>
      </c>
      <c r="L20" s="24">
        <v>0</v>
      </c>
    </row>
    <row r="21" spans="1:12" ht="15" customHeight="1">
      <c r="A21" s="13" t="s">
        <v>41</v>
      </c>
      <c r="B21" s="45" t="s">
        <v>42</v>
      </c>
      <c r="C21" s="46"/>
      <c r="D21" s="14">
        <v>210</v>
      </c>
      <c r="E21" s="14">
        <v>49927226</v>
      </c>
      <c r="F21" s="14">
        <v>0</v>
      </c>
      <c r="G21" s="14">
        <v>210</v>
      </c>
      <c r="H21" s="14">
        <v>210</v>
      </c>
      <c r="I21" s="16"/>
      <c r="J21" s="15" t="s">
        <v>24</v>
      </c>
      <c r="K21" s="23">
        <v>0</v>
      </c>
      <c r="L21" s="25"/>
    </row>
    <row r="22" spans="1:12" ht="15" customHeight="1">
      <c r="A22" s="10" t="s">
        <v>24</v>
      </c>
      <c r="B22" s="43" t="s">
        <v>43</v>
      </c>
      <c r="C22" s="44"/>
      <c r="D22" s="11">
        <v>3116025415</v>
      </c>
      <c r="E22" s="11">
        <v>3080674681</v>
      </c>
      <c r="F22" s="11">
        <v>1521907938</v>
      </c>
      <c r="G22" s="11">
        <v>3246836372</v>
      </c>
      <c r="H22" s="11">
        <v>1803998526</v>
      </c>
      <c r="I22" s="11">
        <f t="shared" ref="I22:I28" si="2">H22-G22</f>
        <v>-1442837846</v>
      </c>
      <c r="J22" s="12">
        <f t="shared" ref="J22:J27" si="3">(I22/G22)</f>
        <v>-0.44438267922668201</v>
      </c>
      <c r="K22" s="23">
        <v>0</v>
      </c>
      <c r="L22" s="24">
        <v>0</v>
      </c>
    </row>
    <row r="23" spans="1:12" ht="15" customHeight="1">
      <c r="A23" s="13" t="s">
        <v>44</v>
      </c>
      <c r="B23" s="45" t="s">
        <v>45</v>
      </c>
      <c r="C23" s="46"/>
      <c r="D23" s="14">
        <v>330002074</v>
      </c>
      <c r="E23" s="14">
        <v>323978108</v>
      </c>
      <c r="F23" s="14">
        <v>240207647</v>
      </c>
      <c r="G23" s="14">
        <v>343862194</v>
      </c>
      <c r="H23" s="14">
        <v>222076291</v>
      </c>
      <c r="I23" s="14">
        <f t="shared" si="2"/>
        <v>-121785903</v>
      </c>
      <c r="J23" s="15">
        <f t="shared" si="3"/>
        <v>-0.3541706681485316</v>
      </c>
      <c r="K23" s="23">
        <v>0</v>
      </c>
      <c r="L23" s="24">
        <v>0</v>
      </c>
    </row>
    <row r="24" spans="1:12" ht="15" customHeight="1">
      <c r="A24" s="13" t="s">
        <v>46</v>
      </c>
      <c r="B24" s="45" t="s">
        <v>47</v>
      </c>
      <c r="C24" s="46"/>
      <c r="D24" s="14">
        <v>91914699</v>
      </c>
      <c r="E24" s="14">
        <v>93270249</v>
      </c>
      <c r="F24" s="14">
        <v>56558590</v>
      </c>
      <c r="G24" s="14">
        <v>95768630</v>
      </c>
      <c r="H24" s="14">
        <v>57986006</v>
      </c>
      <c r="I24" s="14">
        <f t="shared" si="2"/>
        <v>-37782624</v>
      </c>
      <c r="J24" s="15">
        <f t="shared" si="3"/>
        <v>-0.39451983389550421</v>
      </c>
      <c r="K24" s="23">
        <v>0</v>
      </c>
      <c r="L24" s="24">
        <v>0</v>
      </c>
    </row>
    <row r="25" spans="1:12" ht="15" customHeight="1">
      <c r="A25" s="13" t="s">
        <v>48</v>
      </c>
      <c r="B25" s="45" t="s">
        <v>49</v>
      </c>
      <c r="C25" s="46"/>
      <c r="D25" s="14">
        <v>844400</v>
      </c>
      <c r="E25" s="14">
        <v>1405381</v>
      </c>
      <c r="F25" s="14">
        <v>1957145</v>
      </c>
      <c r="G25" s="14">
        <v>879864</v>
      </c>
      <c r="H25" s="14">
        <v>888358</v>
      </c>
      <c r="I25" s="14">
        <f t="shared" si="2"/>
        <v>8494</v>
      </c>
      <c r="J25" s="15">
        <f t="shared" si="3"/>
        <v>9.6537646727221475E-3</v>
      </c>
      <c r="K25" s="23">
        <v>0</v>
      </c>
      <c r="L25" s="24">
        <v>0</v>
      </c>
    </row>
    <row r="26" spans="1:12" ht="15" customHeight="1">
      <c r="A26" s="13" t="s">
        <v>50</v>
      </c>
      <c r="B26" s="45" t="s">
        <v>27</v>
      </c>
      <c r="C26" s="46"/>
      <c r="D26" s="14">
        <v>338502104</v>
      </c>
      <c r="E26" s="14">
        <v>353428145</v>
      </c>
      <c r="F26" s="14">
        <v>142891887</v>
      </c>
      <c r="G26" s="14">
        <v>352663546</v>
      </c>
      <c r="H26" s="14">
        <v>349580874</v>
      </c>
      <c r="I26" s="14">
        <f t="shared" si="2"/>
        <v>-3082672</v>
      </c>
      <c r="J26" s="15">
        <f t="shared" si="3"/>
        <v>-8.7411132649360922E-3</v>
      </c>
      <c r="K26" s="23">
        <v>0</v>
      </c>
      <c r="L26" s="24">
        <v>0</v>
      </c>
    </row>
    <row r="27" spans="1:12" ht="15" customHeight="1">
      <c r="A27" s="13" t="s">
        <v>51</v>
      </c>
      <c r="B27" s="45" t="s">
        <v>52</v>
      </c>
      <c r="C27" s="46"/>
      <c r="D27" s="14">
        <v>781947480</v>
      </c>
      <c r="E27" s="14">
        <v>1646963009</v>
      </c>
      <c r="F27" s="14">
        <v>928258429</v>
      </c>
      <c r="G27" s="14">
        <v>814789271</v>
      </c>
      <c r="H27" s="14">
        <v>683109658</v>
      </c>
      <c r="I27" s="14">
        <f t="shared" si="2"/>
        <v>-131679613</v>
      </c>
      <c r="J27" s="15">
        <f t="shared" si="3"/>
        <v>-0.1616118641797874</v>
      </c>
      <c r="K27" s="23">
        <v>0</v>
      </c>
      <c r="L27" s="24">
        <v>0</v>
      </c>
    </row>
    <row r="28" spans="1:12" ht="15" customHeight="1">
      <c r="A28" s="13" t="s">
        <v>53</v>
      </c>
      <c r="B28" s="45" t="s">
        <v>54</v>
      </c>
      <c r="C28" s="46"/>
      <c r="D28" s="14">
        <v>30</v>
      </c>
      <c r="E28" s="14">
        <v>76543</v>
      </c>
      <c r="F28" s="14">
        <v>93668</v>
      </c>
      <c r="G28" s="14">
        <v>30</v>
      </c>
      <c r="H28" s="14">
        <v>30</v>
      </c>
      <c r="I28" s="14">
        <f t="shared" si="2"/>
        <v>0</v>
      </c>
      <c r="J28" s="15" t="s">
        <v>24</v>
      </c>
      <c r="K28" s="23">
        <v>0</v>
      </c>
      <c r="L28" s="25"/>
    </row>
    <row r="29" spans="1:12" ht="15" customHeight="1">
      <c r="A29" s="13" t="s">
        <v>55</v>
      </c>
      <c r="B29" s="45" t="s">
        <v>56</v>
      </c>
      <c r="C29" s="46"/>
      <c r="D29" s="14">
        <v>13535641</v>
      </c>
      <c r="E29" s="14">
        <v>14167737</v>
      </c>
      <c r="F29" s="14">
        <v>10378653</v>
      </c>
      <c r="G29" s="14">
        <v>14104139</v>
      </c>
      <c r="H29" s="14">
        <v>5369141</v>
      </c>
      <c r="I29" s="14">
        <f t="shared" ref="I29:I34" si="4">H29-G29</f>
        <v>-8734998</v>
      </c>
      <c r="J29" s="15">
        <f t="shared" ref="J29:J34" si="5">(I29/G29)</f>
        <v>-0.61932160481401943</v>
      </c>
      <c r="K29" s="23">
        <v>0</v>
      </c>
      <c r="L29" s="24">
        <v>0</v>
      </c>
    </row>
    <row r="30" spans="1:12" ht="15" customHeight="1">
      <c r="A30" s="13" t="s">
        <v>57</v>
      </c>
      <c r="B30" s="45" t="s">
        <v>58</v>
      </c>
      <c r="C30" s="46"/>
      <c r="D30" s="14">
        <v>1335058668</v>
      </c>
      <c r="E30" s="14">
        <v>420168063</v>
      </c>
      <c r="F30" s="14">
        <v>100000000</v>
      </c>
      <c r="G30" s="14">
        <v>1391131132</v>
      </c>
      <c r="H30" s="14">
        <v>309530554</v>
      </c>
      <c r="I30" s="14">
        <f t="shared" si="4"/>
        <v>-1081600578</v>
      </c>
      <c r="J30" s="15">
        <f t="shared" si="5"/>
        <v>-0.77749721296582985</v>
      </c>
      <c r="K30" s="23">
        <v>0</v>
      </c>
      <c r="L30" s="24">
        <v>0</v>
      </c>
    </row>
    <row r="31" spans="1:12" ht="15" customHeight="1">
      <c r="A31" s="13" t="s">
        <v>59</v>
      </c>
      <c r="B31" s="45" t="s">
        <v>60</v>
      </c>
      <c r="C31" s="46"/>
      <c r="D31" s="14">
        <v>1173699</v>
      </c>
      <c r="E31" s="14">
        <v>600768</v>
      </c>
      <c r="F31" s="14">
        <v>11212</v>
      </c>
      <c r="G31" s="14">
        <v>1222994</v>
      </c>
      <c r="H31" s="14">
        <v>1440506</v>
      </c>
      <c r="I31" s="14">
        <f t="shared" si="4"/>
        <v>217512</v>
      </c>
      <c r="J31" s="15">
        <f t="shared" si="5"/>
        <v>0.177852058145829</v>
      </c>
      <c r="K31" s="23">
        <v>0</v>
      </c>
      <c r="L31" s="24">
        <v>0</v>
      </c>
    </row>
    <row r="32" spans="1:12" ht="15" customHeight="1">
      <c r="A32" s="13" t="s">
        <v>61</v>
      </c>
      <c r="B32" s="45" t="s">
        <v>62</v>
      </c>
      <c r="C32" s="46"/>
      <c r="D32" s="14">
        <v>203902274</v>
      </c>
      <c r="E32" s="14">
        <v>203902274</v>
      </c>
      <c r="F32" s="14">
        <v>19500351</v>
      </c>
      <c r="G32" s="14">
        <v>212466170</v>
      </c>
      <c r="H32" s="14">
        <v>141372767</v>
      </c>
      <c r="I32" s="14">
        <f t="shared" si="4"/>
        <v>-71093403</v>
      </c>
      <c r="J32" s="15">
        <f t="shared" si="5"/>
        <v>-0.33461046057355859</v>
      </c>
      <c r="K32" s="23">
        <v>0</v>
      </c>
      <c r="L32" s="24">
        <v>0</v>
      </c>
    </row>
    <row r="33" spans="1:12" ht="15" customHeight="1">
      <c r="A33" s="13" t="s">
        <v>63</v>
      </c>
      <c r="B33" s="45" t="s">
        <v>64</v>
      </c>
      <c r="C33" s="46"/>
      <c r="D33" s="14">
        <v>3878184</v>
      </c>
      <c r="E33" s="14">
        <v>3694744</v>
      </c>
      <c r="F33" s="14">
        <v>1667759</v>
      </c>
      <c r="G33" s="14">
        <v>4041069</v>
      </c>
      <c r="H33" s="14">
        <v>4519135</v>
      </c>
      <c r="I33" s="14">
        <f t="shared" si="4"/>
        <v>478066</v>
      </c>
      <c r="J33" s="15">
        <f t="shared" si="5"/>
        <v>0.11830186517478419</v>
      </c>
      <c r="K33" s="23">
        <v>0</v>
      </c>
      <c r="L33" s="24">
        <v>0</v>
      </c>
    </row>
    <row r="34" spans="1:12" ht="15" customHeight="1">
      <c r="A34" s="19" t="s">
        <v>65</v>
      </c>
      <c r="B34" s="49" t="s">
        <v>66</v>
      </c>
      <c r="C34" s="50"/>
      <c r="D34" s="20">
        <v>15266162</v>
      </c>
      <c r="E34" s="20">
        <v>19019660</v>
      </c>
      <c r="F34" s="20">
        <v>20382597</v>
      </c>
      <c r="G34" s="20">
        <v>15907333</v>
      </c>
      <c r="H34" s="20">
        <v>28125206</v>
      </c>
      <c r="I34" s="20">
        <f t="shared" si="4"/>
        <v>12217873</v>
      </c>
      <c r="J34" s="21">
        <f t="shared" si="5"/>
        <v>0.76806545761002176</v>
      </c>
      <c r="K34" s="23">
        <v>0</v>
      </c>
      <c r="L34" s="24">
        <v>0</v>
      </c>
    </row>
    <row r="35" spans="1:12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2" ht="15" customHeight="1">
      <c r="A36" s="51" t="s">
        <v>67</v>
      </c>
      <c r="B36" s="52"/>
      <c r="C36" s="52"/>
      <c r="D36" s="17">
        <v>793089394</v>
      </c>
      <c r="E36" s="17">
        <v>811243985</v>
      </c>
      <c r="F36" s="17">
        <v>478178852</v>
      </c>
      <c r="G36" s="17">
        <v>826337048</v>
      </c>
      <c r="H36" s="17">
        <v>669391983</v>
      </c>
      <c r="I36" s="17">
        <v>-156945065</v>
      </c>
      <c r="J36" s="18">
        <v>-0.18992863188193881</v>
      </c>
      <c r="K36" s="1"/>
    </row>
    <row r="37" spans="1:12" ht="15" customHeight="1">
      <c r="A37" s="47" t="s">
        <v>68</v>
      </c>
      <c r="B37" s="48"/>
      <c r="C37" s="48"/>
      <c r="D37" s="48"/>
      <c r="E37" s="48"/>
      <c r="F37" s="48"/>
      <c r="G37" s="48"/>
      <c r="H37" s="48"/>
      <c r="I37" s="1"/>
      <c r="J37" s="1"/>
      <c r="K37" s="1"/>
    </row>
    <row r="38" spans="1:12" ht="5.0999999999999996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36">
    <mergeCell ref="A37:H37"/>
    <mergeCell ref="B31:C31"/>
    <mergeCell ref="B32:C32"/>
    <mergeCell ref="B33:C33"/>
    <mergeCell ref="B34:C34"/>
    <mergeCell ref="A36:C36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rintOptions horizontalCentered="1"/>
  <pageMargins left="0.39370078740157483" right="0.39370078740157483" top="0.39370078740157483" bottom="0.39370078740157483" header="0" footer="0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2024-09-26T12:30:00Z</dcterms:created>
  <dcterms:modified xsi:type="dcterms:W3CDTF">2024-09-26T20:32:27Z</dcterms:modified>
</cp:coreProperties>
</file>