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456F702-398A-475E-B37D-F63DBF71DF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 Comparativo analitico" sheetId="1" r:id="rId1"/>
  </sheets>
  <definedNames>
    <definedName name="_xlnm.Print_Area" localSheetId="0">'cuadro Comparativo analitico'!$A$1:$K$49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43" i="1" l="1"/>
  <c r="K43" i="1" s="1"/>
  <c r="J42" i="1"/>
  <c r="K42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29" i="1"/>
  <c r="K29" i="1" s="1"/>
  <c r="J28" i="1"/>
  <c r="K28" i="1" s="1"/>
  <c r="J25" i="1"/>
  <c r="K25" i="1" s="1"/>
  <c r="J24" i="1"/>
  <c r="K24" i="1" s="1"/>
  <c r="J23" i="1"/>
  <c r="K23" i="1" s="1"/>
  <c r="J22" i="1"/>
  <c r="K21" i="1"/>
  <c r="J21" i="1"/>
  <c r="J18" i="1"/>
  <c r="K18" i="1" s="1"/>
  <c r="J17" i="1"/>
  <c r="K17" i="1" s="1"/>
  <c r="J16" i="1"/>
  <c r="K16" i="1" s="1"/>
  <c r="K14" i="1"/>
  <c r="J14" i="1"/>
  <c r="K13" i="1"/>
  <c r="J13" i="1"/>
  <c r="J12" i="1"/>
  <c r="K12" i="1" s="1"/>
</calcChain>
</file>

<file path=xl/sharedStrings.xml><?xml version="1.0" encoding="utf-8"?>
<sst xmlns="http://schemas.openxmlformats.org/spreadsheetml/2006/main" count="189" uniqueCount="84">
  <si>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</si>
  <si>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</si>
  <si>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</si>
  <si>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</si>
  <si>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</si>
  <si>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</si>
  <si>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</si>
  <si>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</si>
  <si>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</si>
  <si>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FISCO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</si>
  <si>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</si>
  <si>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</si>
  <si>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</si>
  <si>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SUBSIDIOS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</si>
  <si>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</si>
  <si>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</si>
  <si>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</si>
  <si>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</si>
  <si>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</si>
  <si>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</si>
  <si>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</si>
  <si>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</si>
  <si>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</si>
  <si>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</si>
  <si>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</si>
  <si>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</si>
  <si>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</si>
  <si>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</si>
  <si>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</si>
  <si>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</si>
  <si>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</si>
  <si>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</si>
  <si>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</si>
  <si>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</si>
  <si>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</si>
  <si>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</si>
  <si>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</si>
  <si>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</si>
  <si>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</si>
  <si>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</si>
  <si>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</si>
  <si>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</si>
  <si>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</si>
  <si>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Jubilaciones, Pensiones y Montepíos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</si>
  <si>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</si>
  <si>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Fondo Bono Laboral Ley N° 20.305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</si>
  <si>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</si>
  <si>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</si>
  <si>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</si>
  <si>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</si>
  <si>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Subvenciones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</si>
  <si>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</si>
  <si>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Bonificación Región Magallanes y de la Antártica Chilena, y Subsidio Isla de Pascua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</si>
  <si>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</si>
  <si>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Fondo Único de Prestaciones Familiares y Subsidios de Cesantía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</si>
  <si>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</si>
  <si>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Subsidios de Cesantía Art. 69 D.F.L. (T.y P.S.) N° 150, de 1981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</si>
  <si>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</si>
  <si>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Fondo Nacional de Subsidio Familiar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</si>
  <si>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</si>
  <si>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Subsidio Agua Potable Art.1° Ley N° 18.778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</si>
  <si>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</si>
  <si>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Bonificación a la Contratación de Mano de Obra Ley N° 19.853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</si>
  <si>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</si>
  <si>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Beneficio Ley N° 20.330 para Deudores Crédito Universitario, Leyes N° 19.287 y 20.027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</si>
  <si>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</si>
  <si>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Aplicación Ley N° 20.765,  Art. 3° N° 6)  MEPCO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</si>
  <si>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</si>
  <si>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Subsidio Servicios Básicos Domiciliarios, ley N° 21.423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</si>
  <si>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</si>
  <si>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Subsidio temporal y otras medidas de apoyo a las MIPYMES y Cooperativas Ley N° 21.578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</si>
  <si>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</si>
  <si>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077</t>
    </r>
  </si>
  <si>
    <r>
      <rPr>
        <sz val="10"/>
        <rFont val="Times New Roman"/>
        <family val="1"/>
      </rPr>
      <t>Empresas y Sociedades del Estado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</si>
  <si>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</si>
  <si>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</si>
  <si>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Bonificación por Inversiones de Riego y Drenaje Ley N° 18.450</t>
    </r>
  </si>
  <si>
    <r>
      <rPr>
        <sz val="10"/>
        <rFont val="Times New Roman"/>
        <family val="1"/>
      </rPr>
      <t>Fondo Fomento y Desarrollo de las Regiones Extremas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</si>
  <si>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</si>
  <si>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Bosque Nativo Ley N° 20.283</t>
    </r>
  </si>
  <si>
    <r>
      <rPr>
        <sz val="10"/>
        <rFont val="Times New Roman"/>
        <family val="1"/>
      </rPr>
      <t>148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</si>
  <si>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</si>
  <si>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</si>
  <si>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(En $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</si>
</sst>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6" fillId="28" borderId="11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tabSelected="1" topLeftCell="A29" zoomScaleNormal="100" workbookViewId="0">
      <selection activeCell="J3" sqref="J3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9.33203125" customWidth="1"/>
    <col min="5" max="5" width="14.88671875" customWidth="1"/>
    <col min="6" max="6" width="14.77734375" customWidth="1"/>
    <col min="7" max="7" width="13.33203125" customWidth="1"/>
    <col min="8" max="8" width="15.109375" customWidth="1"/>
    <col min="9" max="9" width="15.6640625" customWidth="1"/>
    <col min="10" max="10" width="15.109375" customWidth="1"/>
    <col min="11" max="11" width="13.33203125" customWidth="1"/>
    <col min="12" max="12" width="5.44140625" customWidth="1"/>
  </cols>
  <sheetData>
    <row r="1" spans="1:12" ht="16.9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6.95" customHeight="1" x14ac:dyDescent="0.3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3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42" t="s">
        <v>12</v>
      </c>
      <c r="B7" s="43"/>
      <c r="C7" s="44" t="s">
        <v>13</v>
      </c>
      <c r="D7" s="45"/>
      <c r="E7" s="45"/>
      <c r="F7" s="4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6.599999999999994" customHeight="1" x14ac:dyDescent="0.3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0" t="s">
        <v>33</v>
      </c>
      <c r="K10" s="30" t="s">
        <v>34</v>
      </c>
      <c r="L10" s="1"/>
    </row>
    <row r="11" spans="1:12" ht="18.600000000000001" customHeight="1" x14ac:dyDescent="0.3">
      <c r="A11" s="37"/>
      <c r="B11" s="37"/>
      <c r="C11" s="37"/>
      <c r="D11" s="37"/>
      <c r="E11" s="21" t="s">
        <v>83</v>
      </c>
      <c r="F11" s="8" t="s">
        <v>35</v>
      </c>
      <c r="G11" s="8" t="s">
        <v>35</v>
      </c>
      <c r="H11" s="8" t="s">
        <v>36</v>
      </c>
      <c r="I11" s="8" t="s">
        <v>36</v>
      </c>
      <c r="J11" s="31"/>
      <c r="K11" s="31"/>
      <c r="L11" s="1"/>
    </row>
    <row r="12" spans="1:12" ht="15" customHeight="1" x14ac:dyDescent="0.3">
      <c r="A12" s="9" t="s">
        <v>37</v>
      </c>
      <c r="B12" s="9" t="s">
        <v>37</v>
      </c>
      <c r="C12" s="9" t="s">
        <v>37</v>
      </c>
      <c r="D12" s="10" t="s">
        <v>38</v>
      </c>
      <c r="E12" s="11">
        <v>2344085831</v>
      </c>
      <c r="F12" s="11">
        <v>2317219108</v>
      </c>
      <c r="G12" s="11">
        <v>1586671529</v>
      </c>
      <c r="H12" s="11">
        <v>2404283115</v>
      </c>
      <c r="I12" s="11">
        <v>2116746773</v>
      </c>
      <c r="J12" s="11">
        <f>I12-H12</f>
        <v>-287536342</v>
      </c>
      <c r="K12" s="12">
        <f>(J12/H12)</f>
        <v>-0.11959337908505838</v>
      </c>
      <c r="L12" s="1"/>
    </row>
    <row r="13" spans="1:12" ht="15" customHeight="1" x14ac:dyDescent="0.3">
      <c r="A13" s="13" t="s">
        <v>39</v>
      </c>
      <c r="B13" s="13" t="s">
        <v>37</v>
      </c>
      <c r="C13" s="13" t="s">
        <v>37</v>
      </c>
      <c r="D13" s="14" t="s">
        <v>40</v>
      </c>
      <c r="E13" s="15">
        <v>165097937</v>
      </c>
      <c r="F13" s="15">
        <v>165097937</v>
      </c>
      <c r="G13" s="15">
        <v>111479707</v>
      </c>
      <c r="H13" s="15">
        <v>172126305</v>
      </c>
      <c r="I13" s="15">
        <v>169150850</v>
      </c>
      <c r="J13" s="15">
        <f>I13-H13</f>
        <v>-2975455</v>
      </c>
      <c r="K13" s="16">
        <f>(J13/H13)</f>
        <v>-1.7286462984260308E-2</v>
      </c>
      <c r="L13" s="1"/>
    </row>
    <row r="14" spans="1:12" ht="15" customHeight="1" x14ac:dyDescent="0.3">
      <c r="A14" s="13" t="s">
        <v>37</v>
      </c>
      <c r="B14" s="13" t="s">
        <v>11</v>
      </c>
      <c r="C14" s="13" t="s">
        <v>37</v>
      </c>
      <c r="D14" s="14" t="s">
        <v>41</v>
      </c>
      <c r="E14" s="15">
        <v>165097937</v>
      </c>
      <c r="F14" s="15">
        <v>165097937</v>
      </c>
      <c r="G14" s="15">
        <v>111479707</v>
      </c>
      <c r="H14" s="15">
        <v>172126305</v>
      </c>
      <c r="I14" s="15">
        <v>169150850</v>
      </c>
      <c r="J14" s="15">
        <f>I14-H14</f>
        <v>-2975455</v>
      </c>
      <c r="K14" s="16">
        <f>(J14/H14)</f>
        <v>-1.7286462984260308E-2</v>
      </c>
      <c r="L14" s="1"/>
    </row>
    <row r="15" spans="1:12" ht="15" customHeight="1" x14ac:dyDescent="0.3">
      <c r="A15" s="13" t="s">
        <v>37</v>
      </c>
      <c r="B15" s="13" t="s">
        <v>37</v>
      </c>
      <c r="C15" s="13" t="s">
        <v>42</v>
      </c>
      <c r="D15" s="14" t="s">
        <v>43</v>
      </c>
      <c r="E15" s="15">
        <v>94253780</v>
      </c>
      <c r="F15" s="15">
        <v>94253780</v>
      </c>
      <c r="G15" s="15">
        <v>65043787</v>
      </c>
      <c r="H15" s="15">
        <v>98306693</v>
      </c>
      <c r="I15" s="15">
        <v>98306693</v>
      </c>
      <c r="J15" s="17"/>
      <c r="K15" s="16" t="s">
        <v>37</v>
      </c>
      <c r="L15" s="1"/>
    </row>
    <row r="16" spans="1:12" ht="15" customHeight="1" x14ac:dyDescent="0.3">
      <c r="A16" s="13" t="s">
        <v>37</v>
      </c>
      <c r="B16" s="13" t="s">
        <v>37</v>
      </c>
      <c r="C16" s="13" t="s">
        <v>44</v>
      </c>
      <c r="D16" s="14" t="s">
        <v>45</v>
      </c>
      <c r="E16" s="15">
        <v>70844157</v>
      </c>
      <c r="F16" s="15">
        <v>70844157</v>
      </c>
      <c r="G16" s="15">
        <v>46435920</v>
      </c>
      <c r="H16" s="15">
        <v>73819612</v>
      </c>
      <c r="I16" s="15">
        <v>70844157</v>
      </c>
      <c r="J16" s="15">
        <f>I16-H16</f>
        <v>-2975455</v>
      </c>
      <c r="K16" s="16">
        <f>(J16/H16)</f>
        <v>-4.0307107005655894E-2</v>
      </c>
      <c r="L16" s="1"/>
    </row>
    <row r="17" spans="1:12" ht="15" customHeight="1" x14ac:dyDescent="0.3">
      <c r="A17" s="13" t="s">
        <v>46</v>
      </c>
      <c r="B17" s="13" t="s">
        <v>37</v>
      </c>
      <c r="C17" s="13" t="s">
        <v>37</v>
      </c>
      <c r="D17" s="14" t="s">
        <v>47</v>
      </c>
      <c r="E17" s="15">
        <v>2075457899</v>
      </c>
      <c r="F17" s="15">
        <v>2052126636</v>
      </c>
      <c r="G17" s="15">
        <v>1405791780</v>
      </c>
      <c r="H17" s="15">
        <v>2124278555</v>
      </c>
      <c r="I17" s="15">
        <v>1835850954</v>
      </c>
      <c r="J17" s="15">
        <f>I17-H17</f>
        <v>-288427601</v>
      </c>
      <c r="K17" s="16">
        <f>(J17/H17)</f>
        <v>-0.13577673244458283</v>
      </c>
      <c r="L17" s="1"/>
    </row>
    <row r="18" spans="1:12" ht="15" customHeight="1" x14ac:dyDescent="0.3">
      <c r="A18" s="13" t="s">
        <v>37</v>
      </c>
      <c r="B18" s="13" t="s">
        <v>11</v>
      </c>
      <c r="C18" s="13" t="s">
        <v>37</v>
      </c>
      <c r="D18" s="14" t="s">
        <v>48</v>
      </c>
      <c r="E18" s="15">
        <v>1780347065</v>
      </c>
      <c r="F18" s="15">
        <v>1757554780</v>
      </c>
      <c r="G18" s="15">
        <v>1216351365</v>
      </c>
      <c r="H18" s="15">
        <v>1818525263</v>
      </c>
      <c r="I18" s="15">
        <v>1622367602</v>
      </c>
      <c r="J18" s="15">
        <f>I18-H18</f>
        <v>-196157661</v>
      </c>
      <c r="K18" s="16">
        <f>(J18/H18)</f>
        <v>-0.1078663381758035</v>
      </c>
      <c r="L18" s="1"/>
    </row>
    <row r="19" spans="1:12" ht="15" customHeight="1" x14ac:dyDescent="0.3">
      <c r="A19" s="13" t="s">
        <v>37</v>
      </c>
      <c r="B19" s="13" t="s">
        <v>37</v>
      </c>
      <c r="C19" s="13" t="s">
        <v>49</v>
      </c>
      <c r="D19" s="14" t="s">
        <v>50</v>
      </c>
      <c r="E19" s="15">
        <v>3265498</v>
      </c>
      <c r="F19" s="15">
        <v>3265498</v>
      </c>
      <c r="G19" s="15">
        <v>415224</v>
      </c>
      <c r="H19" s="15">
        <v>3402649</v>
      </c>
      <c r="I19" s="15">
        <v>3402649</v>
      </c>
      <c r="J19" s="17"/>
      <c r="K19" s="16" t="s">
        <v>37</v>
      </c>
      <c r="L19" s="1"/>
    </row>
    <row r="20" spans="1:12" ht="27" customHeight="1" x14ac:dyDescent="0.3">
      <c r="A20" s="13" t="s">
        <v>37</v>
      </c>
      <c r="B20" s="13" t="s">
        <v>37</v>
      </c>
      <c r="C20" s="13" t="s">
        <v>51</v>
      </c>
      <c r="D20" s="14" t="s">
        <v>52</v>
      </c>
      <c r="E20" s="15">
        <v>25652694</v>
      </c>
      <c r="F20" s="15">
        <v>25652694</v>
      </c>
      <c r="G20" s="15">
        <v>35326945</v>
      </c>
      <c r="H20" s="15">
        <v>26730107</v>
      </c>
      <c r="I20" s="15">
        <v>26730107</v>
      </c>
      <c r="J20" s="17"/>
      <c r="K20" s="16" t="s">
        <v>37</v>
      </c>
      <c r="L20" s="1"/>
    </row>
    <row r="21" spans="1:12" ht="27" customHeight="1" x14ac:dyDescent="0.3">
      <c r="A21" s="13" t="s">
        <v>37</v>
      </c>
      <c r="B21" s="13" t="s">
        <v>37</v>
      </c>
      <c r="C21" s="13" t="s">
        <v>53</v>
      </c>
      <c r="D21" s="14" t="s">
        <v>54</v>
      </c>
      <c r="E21" s="15">
        <v>644844466</v>
      </c>
      <c r="F21" s="15">
        <v>635648181</v>
      </c>
      <c r="G21" s="15">
        <v>435033460</v>
      </c>
      <c r="H21" s="15">
        <v>667045350</v>
      </c>
      <c r="I21" s="15">
        <v>694830204</v>
      </c>
      <c r="J21" s="15">
        <f>I21-H21</f>
        <v>27784854</v>
      </c>
      <c r="K21" s="16">
        <f>(J21/H21)</f>
        <v>4.1653620702100692E-2</v>
      </c>
      <c r="L21" s="1"/>
    </row>
    <row r="22" spans="1:12" ht="27" customHeight="1" x14ac:dyDescent="0.3">
      <c r="A22" s="13" t="s">
        <v>37</v>
      </c>
      <c r="B22" s="13" t="s">
        <v>37</v>
      </c>
      <c r="C22" s="13" t="s">
        <v>55</v>
      </c>
      <c r="D22" s="14" t="s">
        <v>56</v>
      </c>
      <c r="E22" s="15">
        <v>0</v>
      </c>
      <c r="F22" s="15">
        <v>0</v>
      </c>
      <c r="G22" s="15">
        <v>52</v>
      </c>
      <c r="H22" s="15">
        <v>0</v>
      </c>
      <c r="I22" s="15">
        <v>10</v>
      </c>
      <c r="J22" s="15">
        <f>I22-H22</f>
        <v>10</v>
      </c>
      <c r="K22" s="16" t="s">
        <v>37</v>
      </c>
      <c r="L22" s="1"/>
    </row>
    <row r="23" spans="1:12" ht="15" customHeight="1" x14ac:dyDescent="0.3">
      <c r="A23" s="13" t="s">
        <v>37</v>
      </c>
      <c r="B23" s="13" t="s">
        <v>37</v>
      </c>
      <c r="C23" s="13" t="s">
        <v>57</v>
      </c>
      <c r="D23" s="14" t="s">
        <v>58</v>
      </c>
      <c r="E23" s="15">
        <v>755090357</v>
      </c>
      <c r="F23" s="15">
        <v>741494357</v>
      </c>
      <c r="G23" s="15">
        <v>410311840</v>
      </c>
      <c r="H23" s="15">
        <v>755090357</v>
      </c>
      <c r="I23" s="15">
        <v>651435380</v>
      </c>
      <c r="J23" s="15">
        <f>I23-H23</f>
        <v>-103654977</v>
      </c>
      <c r="K23" s="16">
        <f>(J23/H23)</f>
        <v>-0.13727493145565359</v>
      </c>
      <c r="L23" s="1"/>
    </row>
    <row r="24" spans="1:12" ht="15" customHeight="1" x14ac:dyDescent="0.3">
      <c r="A24" s="13" t="s">
        <v>37</v>
      </c>
      <c r="B24" s="13" t="s">
        <v>37</v>
      </c>
      <c r="C24" s="13" t="s">
        <v>59</v>
      </c>
      <c r="D24" s="14" t="s">
        <v>60</v>
      </c>
      <c r="E24" s="15">
        <v>101272046</v>
      </c>
      <c r="F24" s="15">
        <v>101272046</v>
      </c>
      <c r="G24" s="15">
        <v>70038984</v>
      </c>
      <c r="H24" s="15">
        <v>105525472</v>
      </c>
      <c r="I24" s="15">
        <v>107251450</v>
      </c>
      <c r="J24" s="15">
        <f>I24-H24</f>
        <v>1725978</v>
      </c>
      <c r="K24" s="16">
        <f>(J24/H24)</f>
        <v>1.6356032029878058E-2</v>
      </c>
      <c r="L24" s="1"/>
    </row>
    <row r="25" spans="1:12" ht="27" customHeight="1" x14ac:dyDescent="0.3">
      <c r="A25" s="13" t="s">
        <v>37</v>
      </c>
      <c r="B25" s="13" t="s">
        <v>37</v>
      </c>
      <c r="C25" s="13" t="s">
        <v>61</v>
      </c>
      <c r="D25" s="14" t="s">
        <v>62</v>
      </c>
      <c r="E25" s="15">
        <v>81236922</v>
      </c>
      <c r="F25" s="15">
        <v>81236922</v>
      </c>
      <c r="G25" s="15">
        <v>49625877</v>
      </c>
      <c r="H25" s="15">
        <v>84648873</v>
      </c>
      <c r="I25" s="15">
        <v>80092446</v>
      </c>
      <c r="J25" s="15">
        <f>I25-H25</f>
        <v>-4556427</v>
      </c>
      <c r="K25" s="16">
        <f>(J25/H25)</f>
        <v>-5.3827379367472498E-2</v>
      </c>
      <c r="L25" s="1"/>
    </row>
    <row r="26" spans="1:12" ht="27" customHeight="1" x14ac:dyDescent="0.3">
      <c r="A26" s="13" t="s">
        <v>37</v>
      </c>
      <c r="B26" s="13" t="s">
        <v>37</v>
      </c>
      <c r="C26" s="13" t="s">
        <v>63</v>
      </c>
      <c r="D26" s="14" t="s">
        <v>64</v>
      </c>
      <c r="E26" s="15">
        <v>560854</v>
      </c>
      <c r="F26" s="15">
        <v>560854</v>
      </c>
      <c r="G26" s="15">
        <v>0</v>
      </c>
      <c r="H26" s="15">
        <v>584410</v>
      </c>
      <c r="I26" s="15">
        <v>584410</v>
      </c>
      <c r="J26" s="17"/>
      <c r="K26" s="16" t="s">
        <v>37</v>
      </c>
      <c r="L26" s="1"/>
    </row>
    <row r="27" spans="1:12" ht="15" customHeight="1" x14ac:dyDescent="0.3">
      <c r="A27" s="13" t="s">
        <v>37</v>
      </c>
      <c r="B27" s="13" t="s">
        <v>37</v>
      </c>
      <c r="C27" s="13" t="s">
        <v>65</v>
      </c>
      <c r="D27" s="14" t="s">
        <v>66</v>
      </c>
      <c r="E27" s="15">
        <v>10</v>
      </c>
      <c r="F27" s="15">
        <v>10</v>
      </c>
      <c r="G27" s="15">
        <v>142489835</v>
      </c>
      <c r="H27" s="15">
        <v>10</v>
      </c>
      <c r="I27" s="15">
        <v>10</v>
      </c>
      <c r="J27" s="17"/>
      <c r="K27" s="16" t="s">
        <v>37</v>
      </c>
      <c r="L27" s="1"/>
    </row>
    <row r="28" spans="1:12" ht="15" customHeight="1" x14ac:dyDescent="0.3">
      <c r="A28" s="13" t="s">
        <v>37</v>
      </c>
      <c r="B28" s="13" t="s">
        <v>37</v>
      </c>
      <c r="C28" s="13" t="s">
        <v>67</v>
      </c>
      <c r="D28" s="14" t="s">
        <v>68</v>
      </c>
      <c r="E28" s="15">
        <v>19553958</v>
      </c>
      <c r="F28" s="15">
        <v>19553958</v>
      </c>
      <c r="G28" s="15">
        <v>6591851</v>
      </c>
      <c r="H28" s="15">
        <v>20375224</v>
      </c>
      <c r="I28" s="15">
        <v>10388435</v>
      </c>
      <c r="J28" s="15">
        <f t="shared" ref="J28:J39" si="0">I28-H28</f>
        <v>-9986789</v>
      </c>
      <c r="K28" s="16">
        <f t="shared" ref="K28:K39" si="1">(J28/H28)</f>
        <v>-0.49014376479983729</v>
      </c>
      <c r="L28" s="1"/>
    </row>
    <row r="29" spans="1:12" ht="27" customHeight="1" x14ac:dyDescent="0.3">
      <c r="A29" s="26" t="s">
        <v>37</v>
      </c>
      <c r="B29" s="26" t="s">
        <v>37</v>
      </c>
      <c r="C29" s="26" t="s">
        <v>69</v>
      </c>
      <c r="D29" s="27" t="s">
        <v>70</v>
      </c>
      <c r="E29" s="28">
        <v>148870260</v>
      </c>
      <c r="F29" s="28">
        <v>148870260</v>
      </c>
      <c r="G29" s="28">
        <v>66517297</v>
      </c>
      <c r="H29" s="28">
        <v>155122811</v>
      </c>
      <c r="I29" s="28">
        <v>47652501</v>
      </c>
      <c r="J29" s="28">
        <f t="shared" si="0"/>
        <v>-107470310</v>
      </c>
      <c r="K29" s="29">
        <f t="shared" si="1"/>
        <v>-0.69280790689126948</v>
      </c>
      <c r="L29" s="1"/>
    </row>
    <row r="30" spans="1:12" ht="15" customHeight="1" thickBot="1" x14ac:dyDescent="0.35">
      <c r="A30" s="36" t="s">
        <v>17</v>
      </c>
      <c r="B30" s="36" t="s">
        <v>18</v>
      </c>
      <c r="C30" s="36" t="s">
        <v>19</v>
      </c>
      <c r="D30" s="36" t="s">
        <v>20</v>
      </c>
      <c r="E30" s="4" t="s">
        <v>21</v>
      </c>
      <c r="F30" s="5" t="s">
        <v>22</v>
      </c>
      <c r="G30" s="5" t="s">
        <v>23</v>
      </c>
      <c r="H30" s="5" t="s">
        <v>24</v>
      </c>
      <c r="I30" s="5" t="s">
        <v>25</v>
      </c>
      <c r="J30" s="5" t="s">
        <v>26</v>
      </c>
      <c r="K30" s="5" t="s">
        <v>27</v>
      </c>
      <c r="L30" s="1"/>
    </row>
    <row r="31" spans="1:12" ht="66.599999999999994" customHeight="1" thickBot="1" x14ac:dyDescent="0.35">
      <c r="A31" s="37"/>
      <c r="B31" s="37"/>
      <c r="C31" s="37"/>
      <c r="D31" s="37"/>
      <c r="E31" s="6" t="s">
        <v>28</v>
      </c>
      <c r="F31" s="7" t="s">
        <v>29</v>
      </c>
      <c r="G31" s="7" t="s">
        <v>30</v>
      </c>
      <c r="H31" s="7" t="s">
        <v>31</v>
      </c>
      <c r="I31" s="7" t="s">
        <v>32</v>
      </c>
      <c r="J31" s="30" t="s">
        <v>33</v>
      </c>
      <c r="K31" s="30" t="s">
        <v>34</v>
      </c>
      <c r="L31" s="1"/>
    </row>
    <row r="32" spans="1:12" ht="18.600000000000001" customHeight="1" thickBot="1" x14ac:dyDescent="0.35">
      <c r="A32" s="37"/>
      <c r="B32" s="37"/>
      <c r="C32" s="37"/>
      <c r="D32" s="37"/>
      <c r="E32" s="21" t="s">
        <v>83</v>
      </c>
      <c r="F32" s="8" t="s">
        <v>35</v>
      </c>
      <c r="G32" s="8" t="s">
        <v>35</v>
      </c>
      <c r="H32" s="8" t="s">
        <v>36</v>
      </c>
      <c r="I32" s="8" t="s">
        <v>36</v>
      </c>
      <c r="J32" s="31"/>
      <c r="K32" s="31"/>
      <c r="L32" s="1"/>
    </row>
    <row r="33" spans="1:12" ht="15" customHeight="1" thickBot="1" x14ac:dyDescent="0.35">
      <c r="A33" s="9" t="s">
        <v>37</v>
      </c>
      <c r="B33" s="9" t="s">
        <v>37</v>
      </c>
      <c r="C33" s="9" t="s">
        <v>37</v>
      </c>
      <c r="D33" s="10" t="s">
        <v>38</v>
      </c>
      <c r="E33" s="11">
        <v>2344085831</v>
      </c>
      <c r="F33" s="11">
        <v>2317219108</v>
      </c>
      <c r="G33" s="11">
        <v>1586671529</v>
      </c>
      <c r="H33" s="11">
        <v>2404283115</v>
      </c>
      <c r="I33" s="11">
        <v>2116746773</v>
      </c>
      <c r="J33" s="11">
        <f>I33-H33</f>
        <v>-287536342</v>
      </c>
      <c r="K33" s="12">
        <f>(J33/H33)</f>
        <v>-0.11959337908505838</v>
      </c>
      <c r="L33" s="1"/>
    </row>
    <row r="34" spans="1:12" ht="15" customHeight="1" x14ac:dyDescent="0.3">
      <c r="A34" s="22" t="s">
        <v>37</v>
      </c>
      <c r="B34" s="22" t="s">
        <v>15</v>
      </c>
      <c r="C34" s="22" t="s">
        <v>37</v>
      </c>
      <c r="D34" s="23" t="s">
        <v>71</v>
      </c>
      <c r="E34" s="24">
        <v>295110834</v>
      </c>
      <c r="F34" s="24">
        <v>294571856</v>
      </c>
      <c r="G34" s="24">
        <v>189440415</v>
      </c>
      <c r="H34" s="24">
        <v>305753292</v>
      </c>
      <c r="I34" s="24">
        <v>213483352</v>
      </c>
      <c r="J34" s="24">
        <f t="shared" si="0"/>
        <v>-92269940</v>
      </c>
      <c r="K34" s="25">
        <f t="shared" si="1"/>
        <v>-0.30177905656041148</v>
      </c>
      <c r="L34" s="1"/>
    </row>
    <row r="35" spans="1:12" ht="27" customHeight="1" x14ac:dyDescent="0.3">
      <c r="A35" s="13" t="s">
        <v>37</v>
      </c>
      <c r="B35" s="13" t="s">
        <v>37</v>
      </c>
      <c r="C35" s="13" t="s">
        <v>42</v>
      </c>
      <c r="D35" s="14" t="s">
        <v>54</v>
      </c>
      <c r="E35" s="15">
        <v>183323719</v>
      </c>
      <c r="F35" s="15">
        <v>180451741</v>
      </c>
      <c r="G35" s="15">
        <v>102828300</v>
      </c>
      <c r="H35" s="15">
        <v>189271118</v>
      </c>
      <c r="I35" s="15">
        <v>161587324</v>
      </c>
      <c r="J35" s="15">
        <f t="shared" si="0"/>
        <v>-27683794</v>
      </c>
      <c r="K35" s="16">
        <f t="shared" si="1"/>
        <v>-0.14626528491261936</v>
      </c>
      <c r="L35" s="1"/>
    </row>
    <row r="36" spans="1:12" ht="15" customHeight="1" x14ac:dyDescent="0.3">
      <c r="A36" s="13" t="s">
        <v>37</v>
      </c>
      <c r="B36" s="13" t="s">
        <v>37</v>
      </c>
      <c r="C36" s="13" t="s">
        <v>72</v>
      </c>
      <c r="D36" s="14" t="s">
        <v>73</v>
      </c>
      <c r="E36" s="15">
        <v>111787115</v>
      </c>
      <c r="F36" s="15">
        <v>114120115</v>
      </c>
      <c r="G36" s="15">
        <v>86612115</v>
      </c>
      <c r="H36" s="15">
        <v>116482174</v>
      </c>
      <c r="I36" s="15">
        <v>51896028</v>
      </c>
      <c r="J36" s="15">
        <f t="shared" si="0"/>
        <v>-64586146</v>
      </c>
      <c r="K36" s="16">
        <f t="shared" si="1"/>
        <v>-0.55447236072362449</v>
      </c>
      <c r="L36" s="1"/>
    </row>
    <row r="37" spans="1:12" ht="15" customHeight="1" x14ac:dyDescent="0.3">
      <c r="A37" s="13" t="s">
        <v>74</v>
      </c>
      <c r="B37" s="13" t="s">
        <v>37</v>
      </c>
      <c r="C37" s="13" t="s">
        <v>37</v>
      </c>
      <c r="D37" s="14" t="s">
        <v>75</v>
      </c>
      <c r="E37" s="15">
        <v>103529995</v>
      </c>
      <c r="F37" s="15">
        <v>99994535</v>
      </c>
      <c r="G37" s="15">
        <v>69400042</v>
      </c>
      <c r="H37" s="15">
        <v>107878255</v>
      </c>
      <c r="I37" s="15">
        <v>111744969</v>
      </c>
      <c r="J37" s="15">
        <f t="shared" si="0"/>
        <v>3866714</v>
      </c>
      <c r="K37" s="16">
        <f t="shared" si="1"/>
        <v>3.5843312445126223E-2</v>
      </c>
      <c r="L37" s="1"/>
    </row>
    <row r="38" spans="1:12" ht="15" customHeight="1" x14ac:dyDescent="0.3">
      <c r="A38" s="13" t="s">
        <v>37</v>
      </c>
      <c r="B38" s="13" t="s">
        <v>11</v>
      </c>
      <c r="C38" s="13" t="s">
        <v>37</v>
      </c>
      <c r="D38" s="14" t="s">
        <v>48</v>
      </c>
      <c r="E38" s="15">
        <v>103529975</v>
      </c>
      <c r="F38" s="15">
        <v>99994515</v>
      </c>
      <c r="G38" s="15">
        <v>69400042</v>
      </c>
      <c r="H38" s="15">
        <v>107878235</v>
      </c>
      <c r="I38" s="15">
        <v>110181969</v>
      </c>
      <c r="J38" s="15">
        <f t="shared" si="0"/>
        <v>2303734</v>
      </c>
      <c r="K38" s="16">
        <f t="shared" si="1"/>
        <v>2.1354947084553245E-2</v>
      </c>
      <c r="L38" s="1"/>
    </row>
    <row r="39" spans="1:12" ht="27" customHeight="1" x14ac:dyDescent="0.3">
      <c r="A39" s="13" t="s">
        <v>37</v>
      </c>
      <c r="B39" s="13" t="s">
        <v>37</v>
      </c>
      <c r="C39" s="13" t="s">
        <v>42</v>
      </c>
      <c r="D39" s="14" t="s">
        <v>76</v>
      </c>
      <c r="E39" s="15">
        <v>98045252</v>
      </c>
      <c r="F39" s="15">
        <v>94509792</v>
      </c>
      <c r="G39" s="15">
        <v>66394009</v>
      </c>
      <c r="H39" s="15">
        <v>102163153</v>
      </c>
      <c r="I39" s="15">
        <v>104466887</v>
      </c>
      <c r="J39" s="15">
        <f t="shared" si="0"/>
        <v>2303734</v>
      </c>
      <c r="K39" s="16">
        <f t="shared" si="1"/>
        <v>2.2549558547786792E-2</v>
      </c>
      <c r="L39" s="1"/>
    </row>
    <row r="40" spans="1:12" ht="15" customHeight="1" x14ac:dyDescent="0.3">
      <c r="A40" s="13" t="s">
        <v>37</v>
      </c>
      <c r="B40" s="13" t="s">
        <v>37</v>
      </c>
      <c r="C40" s="13" t="s">
        <v>49</v>
      </c>
      <c r="D40" s="14" t="s">
        <v>77</v>
      </c>
      <c r="E40" s="15">
        <v>3610925</v>
      </c>
      <c r="F40" s="15">
        <v>3610925</v>
      </c>
      <c r="G40" s="15">
        <v>2100394</v>
      </c>
      <c r="H40" s="15">
        <v>3762584</v>
      </c>
      <c r="I40" s="15">
        <v>3762584</v>
      </c>
      <c r="J40" s="17"/>
      <c r="K40" s="16" t="s">
        <v>37</v>
      </c>
      <c r="L40" s="1"/>
    </row>
    <row r="41" spans="1:12" ht="15" customHeight="1" x14ac:dyDescent="0.3">
      <c r="A41" s="13" t="s">
        <v>37</v>
      </c>
      <c r="B41" s="13" t="s">
        <v>37</v>
      </c>
      <c r="C41" s="13" t="s">
        <v>78</v>
      </c>
      <c r="D41" s="14" t="s">
        <v>79</v>
      </c>
      <c r="E41" s="15">
        <v>1873798</v>
      </c>
      <c r="F41" s="15">
        <v>1873798</v>
      </c>
      <c r="G41" s="15">
        <v>905639</v>
      </c>
      <c r="H41" s="15">
        <v>1952498</v>
      </c>
      <c r="I41" s="15">
        <v>1952498</v>
      </c>
      <c r="J41" s="17"/>
      <c r="K41" s="16" t="s">
        <v>37</v>
      </c>
      <c r="L41" s="1"/>
    </row>
    <row r="42" spans="1:12" ht="15" customHeight="1" x14ac:dyDescent="0.3">
      <c r="A42" s="13" t="s">
        <v>37</v>
      </c>
      <c r="B42" s="13" t="s">
        <v>15</v>
      </c>
      <c r="C42" s="13" t="s">
        <v>37</v>
      </c>
      <c r="D42" s="14" t="s">
        <v>71</v>
      </c>
      <c r="E42" s="15">
        <v>20</v>
      </c>
      <c r="F42" s="15">
        <v>20</v>
      </c>
      <c r="G42" s="15">
        <v>0</v>
      </c>
      <c r="H42" s="15">
        <v>20</v>
      </c>
      <c r="I42" s="15">
        <v>1563000</v>
      </c>
      <c r="J42" s="15">
        <f>I42-H42</f>
        <v>1562980</v>
      </c>
      <c r="K42" s="16">
        <f>(J42/H42)</f>
        <v>78149</v>
      </c>
      <c r="L42" s="1"/>
    </row>
    <row r="43" spans="1:12" ht="15" customHeight="1" x14ac:dyDescent="0.3">
      <c r="A43" s="13" t="s">
        <v>37</v>
      </c>
      <c r="B43" s="13" t="s">
        <v>37</v>
      </c>
      <c r="C43" s="13" t="s">
        <v>80</v>
      </c>
      <c r="D43" s="14" t="s">
        <v>73</v>
      </c>
      <c r="E43" s="15">
        <v>20</v>
      </c>
      <c r="F43" s="15">
        <v>20</v>
      </c>
      <c r="G43" s="15">
        <v>0</v>
      </c>
      <c r="H43" s="15">
        <v>20</v>
      </c>
      <c r="I43" s="15">
        <v>1563000</v>
      </c>
      <c r="J43" s="15">
        <f>I43-H43</f>
        <v>1562980</v>
      </c>
      <c r="K43" s="16">
        <f>(J43/H43)</f>
        <v>78149</v>
      </c>
      <c r="L43" s="1"/>
    </row>
    <row r="44" spans="1:12" ht="8.4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"/>
    </row>
    <row r="45" spans="1:12" ht="15" hidden="1" customHeigh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2" ht="15" hidden="1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3">
      <c r="A47" s="32" t="s">
        <v>81</v>
      </c>
      <c r="B47" s="33"/>
      <c r="C47" s="33"/>
      <c r="D47" s="33"/>
      <c r="E47" s="19">
        <v>2344085831</v>
      </c>
      <c r="F47" s="19">
        <v>2317219108</v>
      </c>
      <c r="G47" s="19">
        <v>1586671529</v>
      </c>
      <c r="H47" s="19">
        <v>2404283115</v>
      </c>
      <c r="I47" s="19">
        <v>2116746773</v>
      </c>
      <c r="J47" s="19">
        <v>-287536342</v>
      </c>
      <c r="K47" s="20">
        <v>-0.11959337908505838</v>
      </c>
      <c r="L47" s="1"/>
    </row>
    <row r="48" spans="1:12" ht="15" customHeight="1" x14ac:dyDescent="0.3">
      <c r="A48" s="34" t="s">
        <v>82</v>
      </c>
      <c r="B48" s="35"/>
      <c r="C48" s="35"/>
      <c r="D48" s="35"/>
      <c r="E48" s="35"/>
      <c r="F48" s="35"/>
      <c r="G48" s="35"/>
      <c r="H48" s="35"/>
      <c r="I48" s="35"/>
      <c r="J48" s="1"/>
      <c r="K48" s="1"/>
      <c r="L48" s="1"/>
    </row>
    <row r="49" spans="1:12" ht="4.9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23"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47:D47"/>
    <mergeCell ref="A48:I48"/>
    <mergeCell ref="A30:A32"/>
    <mergeCell ref="B30:B32"/>
    <mergeCell ref="C30:C32"/>
    <mergeCell ref="D30:D32"/>
    <mergeCell ref="J31:J32"/>
    <mergeCell ref="K31:K32"/>
  </mergeCells>
  <pageMargins left="0" right="0" top="0" bottom="0" header="0" footer="0"/>
  <pageSetup scale="87" fitToHeight="0" orientation="landscape" r:id="rId1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2024-09-26T20:31:48Z</dcterms:created>
  <dcterms:modified xsi:type="dcterms:W3CDTF">2024-09-27T15:45:24Z</dcterms:modified>
</cp:coreProperties>
</file>