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1FF54F9F-78D6-4B4F-BDDB-4428B177E092}" xr6:coauthVersionLast="47" xr6:coauthVersionMax="47" xr10:uidLastSave="{00000000-0000-0000-0000-000000000000}"/>
  <bookViews>
    <workbookView xWindow="4515" yWindow="765" windowWidth="21510" windowHeight="13395" xr2:uid="{00000000-000D-0000-FFFF-FFFF00000000}"/>
  </bookViews>
  <sheets>
    <sheet name="cuadro Comparativo analitico" sheetId="1" r:id="rId1"/>
  </sheets>
  <definedNames>
    <definedName name="_xlnm.Print_Area" localSheetId="0">'cuadro Comparativo analitico'!$A$1:$K$68</definedName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2" i="1" l="1"/>
  <c r="K62" i="1" s="1"/>
  <c r="J61" i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49" i="1"/>
  <c r="K49" i="1" s="1"/>
  <c r="J48" i="1"/>
  <c r="K48" i="1" s="1"/>
  <c r="J47" i="1"/>
  <c r="J46" i="1"/>
  <c r="J45" i="1"/>
  <c r="J44" i="1"/>
  <c r="J43" i="1"/>
  <c r="J42" i="1"/>
  <c r="J41" i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J31" i="1"/>
  <c r="J30" i="1"/>
  <c r="J29" i="1"/>
  <c r="K29" i="1" s="1"/>
  <c r="J26" i="1"/>
  <c r="K26" i="1" s="1"/>
  <c r="K25" i="1"/>
  <c r="J25" i="1"/>
  <c r="J24" i="1"/>
  <c r="K24" i="1" s="1"/>
  <c r="J22" i="1"/>
  <c r="K22" i="1" s="1"/>
  <c r="J21" i="1"/>
  <c r="K21" i="1" s="1"/>
  <c r="J12" i="1"/>
  <c r="K12" i="1" s="1"/>
</calcChain>
</file>

<file path=xl/sharedStrings.xml><?xml version="1.0" encoding="utf-8"?>
<sst xmlns="http://schemas.openxmlformats.org/spreadsheetml/2006/main" count="279" uniqueCount="115">
  <si>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</si>
  <si>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</si>
  <si>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</si>
  <si>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</si>
  <si>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</si>
  <si>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LAS CULTURAS, LAS ARTES Y EL PATRIMONIO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</si>
  <si>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</si>
  <si>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</si>
  <si>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</si>
  <si>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SERVICIO NACIONAL DEL PATRIMONIO CULTURAL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</si>
  <si>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</si>
  <si>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</si>
  <si>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</si>
  <si>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</si>
  <si>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</si>
  <si>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</si>
  <si>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</si>
  <si>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</si>
  <si>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</si>
  <si>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</si>
  <si>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</si>
  <si>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</si>
  <si>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</si>
  <si>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</si>
  <si>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</si>
  <si>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</si>
  <si>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</si>
  <si>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</si>
  <si>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</si>
  <si>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</si>
  <si>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</si>
  <si>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</si>
  <si>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</si>
  <si>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</si>
  <si>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</si>
  <si>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</si>
  <si>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</si>
  <si>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</si>
  <si>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</si>
  <si>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</si>
  <si>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</si>
  <si>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</si>
  <si>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</si>
  <si>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</si>
  <si>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</si>
  <si>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</si>
  <si>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</si>
  <si>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</si>
  <si>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</si>
  <si>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</si>
  <si>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</si>
  <si>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</si>
  <si>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</si>
  <si>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</si>
  <si>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</si>
  <si>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</si>
  <si>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</si>
  <si>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</si>
  <si>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</si>
  <si>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</si>
  <si>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</si>
  <si>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</si>
  <si>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</si>
  <si>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</si>
  <si>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Programa de Educación Intercultural Bilingüe-Subsecretaría de Educación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</si>
  <si>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</si>
  <si>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Fondo de Educación y Cultura Indígena-Corporación Nacional de Desarrollo Indígena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</si>
  <si>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</si>
  <si>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192</t>
    </r>
  </si>
  <si>
    <r>
      <rPr>
        <sz val="10"/>
        <rFont val="Times New Roman"/>
        <family val="1"/>
      </rPr>
      <t>Acciones Culturales Complementarias</t>
    </r>
  </si>
  <si>
    <r>
      <rPr>
        <sz val="10"/>
        <rFont val="Times New Roman"/>
        <family val="1"/>
      </rPr>
      <t>193</t>
    </r>
  </si>
  <si>
    <r>
      <rPr>
        <sz val="10"/>
        <rFont val="Times New Roman"/>
        <family val="1"/>
      </rPr>
      <t>Centro Nacional del Patrimonio Mundial</t>
    </r>
  </si>
  <si>
    <r>
      <rPr>
        <sz val="10"/>
        <rFont val="Times New Roman"/>
        <family val="1"/>
      </rPr>
      <t>197</t>
    </r>
  </si>
  <si>
    <r>
      <rPr>
        <sz val="10"/>
        <rFont val="Times New Roman"/>
        <family val="1"/>
      </rPr>
      <t>Programa de Modernización del Sector Público, Archivo Nacional</t>
    </r>
  </si>
  <si>
    <r>
      <rPr>
        <sz val="10"/>
        <rFont val="Times New Roman"/>
        <family val="1"/>
      </rPr>
      <t>198</t>
    </r>
  </si>
  <si>
    <r>
      <rPr>
        <sz val="10"/>
        <rFont val="Times New Roman"/>
        <family val="1"/>
      </rPr>
      <t>Consultas Públicas en la Gestión Patrimonial</t>
    </r>
  </si>
  <si>
    <r>
      <rPr>
        <sz val="10"/>
        <rFont val="Times New Roman"/>
        <family val="1"/>
      </rPr>
      <t>Programación y Difusión de los Patrimonios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</si>
  <si>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</si>
  <si>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</si>
  <si>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</si>
  <si>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</si>
  <si>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Fomento y Desarrollo del Patrimonio Nacional</t>
    </r>
  </si>
  <si>
    <r>
      <rPr>
        <sz val="10"/>
        <rFont val="Times New Roman"/>
        <family val="1"/>
      </rPr>
      <t>Sistema Nacional de Patrimonio Material e Inmaterial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</si>
  <si>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</si>
  <si>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Fomento y Difusión del Arte y las Culturas de Pueblos Indígenas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</si>
  <si>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</si>
  <si>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</si>
  <si>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</si>
  <si>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Impuestos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</si>
  <si>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</si>
  <si>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</si>
  <si>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</si>
  <si>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</si>
  <si>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</si>
  <si>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</si>
  <si>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</si>
  <si>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</si>
  <si>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</si>
  <si>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</si>
  <si>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</si>
  <si>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</si>
  <si>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</si>
  <si>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</si>
  <si>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Ministerio de Obras Públicas</t>
    </r>
  </si>
  <si>
    <r>
      <rPr>
        <sz val="10"/>
        <rFont val="Times New Roman"/>
        <family val="1"/>
      </rPr>
      <t>029</t>
    </r>
  </si>
  <si>
    <r>
      <rPr>
        <sz val="10"/>
        <rFont val="Times New Roman"/>
        <family val="1"/>
      </rPr>
      <t>Subsecretaría de Desarrollo Regional y Administrativo-Programa de Desarrollo Local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</si>
  <si>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</si>
  <si>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</si>
  <si>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</si>
  <si>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</si>
  <si>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</si>
  <si>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Variación
 monto $
 (5) - (4)</t>
  </si>
  <si>
    <t xml:space="preserve">   Variación
 %   
 (6) / (4)</t>
  </si>
  <si>
    <t>PRESUPUESTO VIGENTE
 AÑO 2024 A AGOSTO</t>
  </si>
  <si>
    <t>EJECUCIÓN AÑO 2024
 AL 31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</si>
</sst>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3" fillId="30" borderId="12" xfId="0" applyFont="1" applyFill="1" applyBorder="1" applyAlignment="1">
      <alignment horizontal="center" vertical="top" wrapText="1"/>
    </xf>
    <xf numFmtId="0" fontId="3" fillId="31" borderId="12" xfId="0" applyFont="1" applyFill="1" applyBorder="1" applyAlignment="1">
      <alignment horizontal="left" vertical="top" wrapText="1"/>
    </xf>
    <xf numFmtId="3" fontId="3" fillId="32" borderId="12" xfId="0" applyNumberFormat="1" applyFont="1" applyFill="1" applyBorder="1" applyAlignment="1">
      <alignment horizontal="right" vertical="top" wrapText="1"/>
    </xf>
    <xf numFmtId="0" fontId="0" fillId="33" borderId="12" xfId="0" applyFill="1" applyBorder="1" applyAlignment="1" applyProtection="1">
      <alignment wrapText="1"/>
      <protection locked="0"/>
    </xf>
    <xf numFmtId="164" fontId="3" fillId="34" borderId="12" xfId="0" applyNumberFormat="1" applyFont="1" applyFill="1" applyBorder="1" applyAlignment="1">
      <alignment horizontal="right" vertical="top" wrapText="1"/>
    </xf>
    <xf numFmtId="3" fontId="2" fillId="37" borderId="9" xfId="0" applyNumberFormat="1" applyFont="1" applyFill="1" applyBorder="1" applyAlignment="1">
      <alignment horizontal="right" vertical="center" wrapText="1"/>
    </xf>
    <xf numFmtId="164" fontId="2" fillId="38" borderId="9" xfId="0" applyNumberFormat="1" applyFont="1" applyFill="1" applyBorder="1" applyAlignment="1">
      <alignment horizontal="right" vertical="center" wrapText="1"/>
    </xf>
    <xf numFmtId="0" fontId="6" fillId="26" borderId="10" xfId="0" applyFont="1" applyFill="1" applyBorder="1" applyAlignment="1">
      <alignment horizontal="center" vertical="top" wrapText="1"/>
    </xf>
    <xf numFmtId="0" fontId="3" fillId="41" borderId="9" xfId="0" applyFont="1" applyFill="1" applyBorder="1" applyAlignment="1">
      <alignment horizontal="center" vertical="top" wrapText="1"/>
    </xf>
    <xf numFmtId="0" fontId="2" fillId="41" borderId="9" xfId="0" applyFont="1" applyFill="1" applyBorder="1" applyAlignment="1">
      <alignment horizontal="left" vertical="top" wrapText="1"/>
    </xf>
    <xf numFmtId="3" fontId="2" fillId="41" borderId="9" xfId="0" applyNumberFormat="1" applyFont="1" applyFill="1" applyBorder="1" applyAlignment="1">
      <alignment horizontal="right" vertical="top" wrapText="1"/>
    </xf>
    <xf numFmtId="164" fontId="2" fillId="41" borderId="9" xfId="0" applyNumberFormat="1" applyFont="1" applyFill="1" applyBorder="1" applyAlignment="1">
      <alignment horizontal="right" vertical="top" wrapText="1"/>
    </xf>
    <xf numFmtId="0" fontId="3" fillId="30" borderId="10" xfId="0" applyFont="1" applyFill="1" applyBorder="1" applyAlignment="1">
      <alignment horizontal="center" vertical="top" wrapText="1"/>
    </xf>
    <xf numFmtId="0" fontId="3" fillId="31" borderId="10" xfId="0" applyFont="1" applyFill="1" applyBorder="1" applyAlignment="1">
      <alignment horizontal="left" vertical="top" wrapText="1"/>
    </xf>
    <xf numFmtId="3" fontId="3" fillId="32" borderId="10" xfId="0" applyNumberFormat="1" applyFont="1" applyFill="1" applyBorder="1" applyAlignment="1">
      <alignment horizontal="right" vertical="top" wrapText="1"/>
    </xf>
    <xf numFmtId="164" fontId="3" fillId="34" borderId="10" xfId="0" applyNumberFormat="1" applyFont="1" applyFill="1" applyBorder="1" applyAlignment="1">
      <alignment horizontal="right" vertical="top" wrapText="1"/>
    </xf>
    <xf numFmtId="0" fontId="0" fillId="33" borderId="10" xfId="0" applyFill="1" applyBorder="1" applyAlignment="1" applyProtection="1">
      <alignment wrapText="1"/>
      <protection locked="0"/>
    </xf>
    <xf numFmtId="0" fontId="3" fillId="30" borderId="13" xfId="0" applyFont="1" applyFill="1" applyBorder="1" applyAlignment="1">
      <alignment horizontal="center" vertical="top" wrapText="1"/>
    </xf>
    <xf numFmtId="0" fontId="3" fillId="31" borderId="13" xfId="0" applyFont="1" applyFill="1" applyBorder="1" applyAlignment="1">
      <alignment horizontal="left" vertical="top" wrapText="1"/>
    </xf>
    <xf numFmtId="3" fontId="3" fillId="32" borderId="13" xfId="0" applyNumberFormat="1" applyFont="1" applyFill="1" applyBorder="1" applyAlignment="1">
      <alignment horizontal="right" vertical="top" wrapText="1"/>
    </xf>
    <xf numFmtId="0" fontId="0" fillId="33" borderId="13" xfId="0" applyFill="1" applyBorder="1" applyAlignment="1" applyProtection="1">
      <alignment wrapText="1"/>
      <protection locked="0"/>
    </xf>
    <xf numFmtId="164" fontId="3" fillId="34" borderId="13" xfId="0" applyNumberFormat="1" applyFont="1" applyFill="1" applyBorder="1" applyAlignment="1">
      <alignment horizontal="right" vertical="top" wrapText="1"/>
    </xf>
    <xf numFmtId="0" fontId="3" fillId="30" borderId="14" xfId="0" applyFont="1" applyFill="1" applyBorder="1" applyAlignment="1">
      <alignment horizontal="center" vertical="top" wrapText="1"/>
    </xf>
    <xf numFmtId="0" fontId="3" fillId="31" borderId="14" xfId="0" applyFont="1" applyFill="1" applyBorder="1" applyAlignment="1">
      <alignment horizontal="left" vertical="top" wrapText="1"/>
    </xf>
    <xf numFmtId="3" fontId="3" fillId="32" borderId="14" xfId="0" applyNumberFormat="1" applyFont="1" applyFill="1" applyBorder="1" applyAlignment="1">
      <alignment horizontal="right" vertical="top" wrapText="1"/>
    </xf>
    <xf numFmtId="164" fontId="3" fillId="34" borderId="14" xfId="0" applyNumberFormat="1" applyFont="1" applyFill="1" applyBorder="1" applyAlignment="1">
      <alignment horizontal="right" vertical="top" wrapText="1"/>
    </xf>
    <xf numFmtId="0" fontId="3" fillId="41" borderId="13" xfId="0" applyFont="1" applyFill="1" applyBorder="1" applyAlignment="1">
      <alignment horizontal="center" vertical="top" wrapText="1"/>
    </xf>
    <xf numFmtId="0" fontId="2" fillId="41" borderId="13" xfId="0" applyFont="1" applyFill="1" applyBorder="1" applyAlignment="1">
      <alignment horizontal="left" vertical="top" wrapText="1"/>
    </xf>
    <xf numFmtId="3" fontId="2" fillId="41" borderId="13" xfId="0" applyNumberFormat="1" applyFont="1" applyFill="1" applyBorder="1" applyAlignment="1">
      <alignment horizontal="right" vertical="top" wrapText="1"/>
    </xf>
    <xf numFmtId="164" fontId="2" fillId="41" borderId="13" xfId="0" applyNumberFormat="1" applyFont="1" applyFill="1" applyBorder="1" applyAlignment="1">
      <alignment horizontal="right" vertical="top" wrapText="1"/>
    </xf>
    <xf numFmtId="0" fontId="2" fillId="22" borderId="19" xfId="0" applyFont="1" applyFill="1" applyBorder="1" applyAlignment="1">
      <alignment horizontal="center" vertical="center" wrapText="1"/>
    </xf>
    <xf numFmtId="0" fontId="2" fillId="23" borderId="19" xfId="0" applyFont="1" applyFill="1" applyBorder="1" applyAlignment="1">
      <alignment horizontal="center" vertical="center" wrapText="1"/>
    </xf>
    <xf numFmtId="0" fontId="2" fillId="23" borderId="20" xfId="0" applyFont="1" applyFill="1" applyBorder="1" applyAlignment="1">
      <alignment horizontal="center" vertical="center" wrapText="1"/>
    </xf>
    <xf numFmtId="0" fontId="2" fillId="28" borderId="15" xfId="0" applyFont="1" applyFill="1" applyBorder="1" applyAlignment="1">
      <alignment horizontal="center" vertical="center" wrapText="1"/>
    </xf>
    <xf numFmtId="0" fontId="2" fillId="27" borderId="15" xfId="0" applyFont="1" applyFill="1" applyBorder="1" applyAlignment="1">
      <alignment horizontal="center" vertical="center" wrapText="1"/>
    </xf>
    <xf numFmtId="0" fontId="0" fillId="33" borderId="14" xfId="0" applyFill="1" applyBorder="1" applyAlignment="1" applyProtection="1">
      <alignment wrapText="1"/>
      <protection locked="0"/>
    </xf>
    <xf numFmtId="3" fontId="3" fillId="32" borderId="25" xfId="0" applyNumberFormat="1" applyFont="1" applyFill="1" applyBorder="1" applyAlignment="1">
      <alignment horizontal="right" vertical="top" wrapText="1"/>
    </xf>
    <xf numFmtId="164" fontId="3" fillId="34" borderId="25" xfId="0" applyNumberFormat="1" applyFont="1" applyFill="1" applyBorder="1" applyAlignment="1">
      <alignment horizontal="right" vertical="top" wrapText="1"/>
    </xf>
    <xf numFmtId="0" fontId="6" fillId="27" borderId="11" xfId="0" applyFont="1" applyFill="1" applyBorder="1" applyAlignment="1">
      <alignment horizontal="center" vertical="top" wrapText="1"/>
    </xf>
    <xf numFmtId="0" fontId="2" fillId="29" borderId="15" xfId="0" applyFont="1" applyFill="1" applyBorder="1" applyAlignment="1" applyProtection="1">
      <alignment horizontal="center" vertical="top" wrapText="1"/>
      <protection locked="0"/>
    </xf>
    <xf numFmtId="0" fontId="6" fillId="27" borderId="22" xfId="0" applyFont="1" applyFill="1" applyBorder="1" applyAlignment="1">
      <alignment horizontal="center" vertical="top" wrapText="1"/>
    </xf>
    <xf numFmtId="0" fontId="2" fillId="29" borderId="16" xfId="0" applyFont="1" applyFill="1" applyBorder="1" applyAlignment="1" applyProtection="1">
      <alignment horizontal="center" vertical="top" wrapText="1"/>
      <protection locked="0"/>
    </xf>
    <xf numFmtId="0" fontId="2" fillId="35" borderId="9" xfId="0" applyFont="1" applyFill="1" applyBorder="1" applyAlignment="1">
      <alignment horizontal="left" vertical="top" wrapText="1"/>
    </xf>
    <xf numFmtId="0" fontId="2" fillId="36" borderId="9" xfId="0" applyFont="1" applyFill="1" applyBorder="1" applyAlignment="1" applyProtection="1">
      <alignment horizontal="left" vertical="top" wrapText="1"/>
      <protection locked="0"/>
    </xf>
    <xf numFmtId="0" fontId="4" fillId="39" borderId="1" xfId="0" applyFont="1" applyFill="1" applyBorder="1" applyAlignment="1">
      <alignment horizontal="left" wrapText="1"/>
    </xf>
    <xf numFmtId="0" fontId="4" fillId="40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17" xfId="0" applyFont="1" applyFill="1" applyBorder="1" applyAlignment="1">
      <alignment horizontal="center" vertical="center" wrapText="1"/>
    </xf>
    <xf numFmtId="0" fontId="2" fillId="24" borderId="21" xfId="0" applyFont="1" applyFill="1" applyBorder="1" applyAlignment="1" applyProtection="1">
      <alignment horizontal="center" vertical="center" wrapText="1"/>
      <protection locked="0"/>
    </xf>
    <xf numFmtId="0" fontId="2" fillId="24" borderId="23" xfId="0" applyFont="1" applyFill="1" applyBorder="1" applyAlignment="1" applyProtection="1">
      <alignment horizontal="center" vertical="center" wrapText="1"/>
      <protection locked="0"/>
    </xf>
    <xf numFmtId="0" fontId="2" fillId="21" borderId="1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4" borderId="24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3" fillId="30" borderId="27" xfId="0" applyFont="1" applyFill="1" applyBorder="1" applyAlignment="1">
      <alignment horizontal="center" vertical="top" wrapText="1"/>
    </xf>
    <xf numFmtId="0" fontId="3" fillId="30" borderId="26" xfId="0" applyFont="1" applyFill="1" applyBorder="1" applyAlignment="1">
      <alignment horizontal="center" vertical="top" wrapText="1"/>
    </xf>
    <xf numFmtId="0" fontId="3" fillId="31" borderId="2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68"/>
  <sheetViews>
    <sheetView tabSelected="1" topLeftCell="A23" zoomScaleNormal="100" workbookViewId="0">
      <selection activeCell="F39" sqref="F39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38.85546875" customWidth="1"/>
    <col min="5" max="5" width="13.28515625" customWidth="1"/>
    <col min="6" max="6" width="14" customWidth="1"/>
    <col min="7" max="8" width="13.28515625" customWidth="1"/>
    <col min="9" max="9" width="14.85546875" customWidth="1"/>
    <col min="10" max="10" width="11.140625" customWidth="1"/>
    <col min="11" max="11" width="10.7109375" customWidth="1"/>
    <col min="12" max="12" width="5.42578125" customWidth="1"/>
  </cols>
  <sheetData>
    <row r="1" spans="1:12" ht="17.100000000000001" customHeight="1" x14ac:dyDescent="0.2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1"/>
      <c r="K1" s="1"/>
      <c r="L1" s="1"/>
    </row>
    <row r="2" spans="1:12" ht="17.100000000000001" customHeight="1" x14ac:dyDescent="0.25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1"/>
      <c r="K2" s="1"/>
      <c r="L2" s="1"/>
    </row>
    <row r="3" spans="1:12" ht="15" customHeight="1" x14ac:dyDescent="0.25">
      <c r="A3" s="68" t="s">
        <v>2</v>
      </c>
      <c r="B3" s="69"/>
      <c r="C3" s="69"/>
      <c r="D3" s="69"/>
      <c r="E3" s="69"/>
      <c r="F3" s="69"/>
      <c r="G3" s="69"/>
      <c r="H3" s="69"/>
      <c r="I3" s="69"/>
      <c r="J3" s="1"/>
      <c r="K3" s="1"/>
      <c r="L3" s="1"/>
    </row>
    <row r="4" spans="1:12" ht="8.2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70" t="s">
        <v>4</v>
      </c>
      <c r="B5" s="71"/>
      <c r="C5" s="72" t="s">
        <v>5</v>
      </c>
      <c r="D5" s="73"/>
      <c r="E5" s="73"/>
      <c r="F5" s="7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52" t="s">
        <v>8</v>
      </c>
      <c r="B6" s="53"/>
      <c r="C6" s="54" t="s">
        <v>9</v>
      </c>
      <c r="D6" s="55"/>
      <c r="E6" s="55"/>
      <c r="F6" s="55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56" t="s">
        <v>12</v>
      </c>
      <c r="B7" s="57"/>
      <c r="C7" s="58" t="s">
        <v>9</v>
      </c>
      <c r="D7" s="59"/>
      <c r="E7" s="59"/>
      <c r="F7" s="59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60" t="s">
        <v>16</v>
      </c>
      <c r="B9" s="63" t="s">
        <v>17</v>
      </c>
      <c r="C9" s="63" t="s">
        <v>18</v>
      </c>
      <c r="D9" s="63" t="s">
        <v>19</v>
      </c>
      <c r="E9" s="36" t="s">
        <v>20</v>
      </c>
      <c r="F9" s="37" t="s">
        <v>21</v>
      </c>
      <c r="G9" s="37" t="s">
        <v>22</v>
      </c>
      <c r="H9" s="37" t="s">
        <v>23</v>
      </c>
      <c r="I9" s="37" t="s">
        <v>24</v>
      </c>
      <c r="J9" s="37" t="s">
        <v>25</v>
      </c>
      <c r="K9" s="38" t="s">
        <v>26</v>
      </c>
      <c r="L9" s="1"/>
    </row>
    <row r="10" spans="1:12" ht="80.099999999999994" customHeight="1" x14ac:dyDescent="0.25">
      <c r="A10" s="61"/>
      <c r="B10" s="64"/>
      <c r="C10" s="64"/>
      <c r="D10" s="64"/>
      <c r="E10" s="4" t="s">
        <v>27</v>
      </c>
      <c r="F10" s="13" t="s">
        <v>113</v>
      </c>
      <c r="G10" s="13" t="s">
        <v>114</v>
      </c>
      <c r="H10" s="5" t="s">
        <v>28</v>
      </c>
      <c r="I10" s="5" t="s">
        <v>29</v>
      </c>
      <c r="J10" s="44" t="s">
        <v>111</v>
      </c>
      <c r="K10" s="46" t="s">
        <v>112</v>
      </c>
      <c r="L10" s="1"/>
    </row>
    <row r="11" spans="1:12" ht="40.5" customHeight="1" x14ac:dyDescent="0.25">
      <c r="A11" s="62"/>
      <c r="B11" s="65"/>
      <c r="C11" s="65"/>
      <c r="D11" s="65"/>
      <c r="E11" s="39" t="s">
        <v>30</v>
      </c>
      <c r="F11" s="40" t="s">
        <v>30</v>
      </c>
      <c r="G11" s="40" t="s">
        <v>30</v>
      </c>
      <c r="H11" s="40" t="s">
        <v>31</v>
      </c>
      <c r="I11" s="40" t="s">
        <v>31</v>
      </c>
      <c r="J11" s="45"/>
      <c r="K11" s="47"/>
      <c r="L11" s="1"/>
    </row>
    <row r="12" spans="1:12" ht="24" customHeight="1" x14ac:dyDescent="0.25">
      <c r="A12" s="32" t="s">
        <v>32</v>
      </c>
      <c r="B12" s="32" t="s">
        <v>32</v>
      </c>
      <c r="C12" s="32" t="s">
        <v>32</v>
      </c>
      <c r="D12" s="33" t="s">
        <v>33</v>
      </c>
      <c r="E12" s="34">
        <v>54233749</v>
      </c>
      <c r="F12" s="34">
        <v>54058780</v>
      </c>
      <c r="G12" s="34">
        <v>33945166</v>
      </c>
      <c r="H12" s="34">
        <v>56511565</v>
      </c>
      <c r="I12" s="34">
        <v>98749487</v>
      </c>
      <c r="J12" s="34">
        <f>I12-H12</f>
        <v>42237922</v>
      </c>
      <c r="K12" s="35">
        <f>(J12/H12)</f>
        <v>0.74742085093555632</v>
      </c>
      <c r="L12" s="1"/>
    </row>
    <row r="13" spans="1:12" ht="15" customHeight="1" x14ac:dyDescent="0.25">
      <c r="A13" s="28" t="s">
        <v>34</v>
      </c>
      <c r="B13" s="28" t="s">
        <v>32</v>
      </c>
      <c r="C13" s="28" t="s">
        <v>32</v>
      </c>
      <c r="D13" s="29" t="s">
        <v>35</v>
      </c>
      <c r="E13" s="30">
        <v>10</v>
      </c>
      <c r="F13" s="30">
        <v>10</v>
      </c>
      <c r="G13" s="30">
        <v>6984</v>
      </c>
      <c r="H13" s="30">
        <v>10</v>
      </c>
      <c r="I13" s="30">
        <v>10</v>
      </c>
      <c r="J13" s="41"/>
      <c r="K13" s="31" t="s">
        <v>32</v>
      </c>
      <c r="L13" s="1"/>
    </row>
    <row r="14" spans="1:12" ht="15" customHeight="1" x14ac:dyDescent="0.25">
      <c r="A14" s="6" t="s">
        <v>32</v>
      </c>
      <c r="B14" s="6" t="s">
        <v>36</v>
      </c>
      <c r="C14" s="6" t="s">
        <v>32</v>
      </c>
      <c r="D14" s="7" t="s">
        <v>37</v>
      </c>
      <c r="E14" s="8">
        <v>10</v>
      </c>
      <c r="F14" s="8">
        <v>10</v>
      </c>
      <c r="G14" s="8">
        <v>6984</v>
      </c>
      <c r="H14" s="8">
        <v>10</v>
      </c>
      <c r="I14" s="8">
        <v>10</v>
      </c>
      <c r="J14" s="9"/>
      <c r="K14" s="10" t="s">
        <v>32</v>
      </c>
      <c r="L14" s="1"/>
    </row>
    <row r="15" spans="1:12" ht="15" customHeight="1" x14ac:dyDescent="0.25">
      <c r="A15" s="6" t="s">
        <v>32</v>
      </c>
      <c r="B15" s="6" t="s">
        <v>32</v>
      </c>
      <c r="C15" s="6" t="s">
        <v>38</v>
      </c>
      <c r="D15" s="7" t="s">
        <v>39</v>
      </c>
      <c r="E15" s="8">
        <v>10</v>
      </c>
      <c r="F15" s="8">
        <v>10</v>
      </c>
      <c r="G15" s="8">
        <v>6984</v>
      </c>
      <c r="H15" s="8">
        <v>10</v>
      </c>
      <c r="I15" s="8">
        <v>10</v>
      </c>
      <c r="J15" s="9"/>
      <c r="K15" s="10" t="s">
        <v>32</v>
      </c>
      <c r="L15" s="1"/>
    </row>
    <row r="16" spans="1:12" ht="15" customHeight="1" x14ac:dyDescent="0.25">
      <c r="A16" s="6" t="s">
        <v>40</v>
      </c>
      <c r="B16" s="6" t="s">
        <v>32</v>
      </c>
      <c r="C16" s="6" t="s">
        <v>32</v>
      </c>
      <c r="D16" s="7" t="s">
        <v>41</v>
      </c>
      <c r="E16" s="8">
        <v>427179</v>
      </c>
      <c r="F16" s="8">
        <v>427179</v>
      </c>
      <c r="G16" s="8">
        <v>142127</v>
      </c>
      <c r="H16" s="8">
        <v>445121</v>
      </c>
      <c r="I16" s="8">
        <v>445121</v>
      </c>
      <c r="J16" s="9"/>
      <c r="K16" s="10" t="s">
        <v>32</v>
      </c>
      <c r="L16" s="1"/>
    </row>
    <row r="17" spans="1:12" ht="15" customHeight="1" x14ac:dyDescent="0.25">
      <c r="A17" s="6" t="s">
        <v>42</v>
      </c>
      <c r="B17" s="6" t="s">
        <v>32</v>
      </c>
      <c r="C17" s="6" t="s">
        <v>32</v>
      </c>
      <c r="D17" s="7" t="s">
        <v>43</v>
      </c>
      <c r="E17" s="8">
        <v>186874</v>
      </c>
      <c r="F17" s="8">
        <v>218895</v>
      </c>
      <c r="G17" s="8">
        <v>1027258</v>
      </c>
      <c r="H17" s="8">
        <v>194722</v>
      </c>
      <c r="I17" s="8">
        <v>194722</v>
      </c>
      <c r="J17" s="9"/>
      <c r="K17" s="10" t="s">
        <v>32</v>
      </c>
      <c r="L17" s="1"/>
    </row>
    <row r="18" spans="1:12" ht="15" customHeight="1" x14ac:dyDescent="0.25">
      <c r="A18" s="6" t="s">
        <v>32</v>
      </c>
      <c r="B18" s="6" t="s">
        <v>14</v>
      </c>
      <c r="C18" s="6" t="s">
        <v>32</v>
      </c>
      <c r="D18" s="7" t="s">
        <v>44</v>
      </c>
      <c r="E18" s="8">
        <v>10</v>
      </c>
      <c r="F18" s="8">
        <v>10</v>
      </c>
      <c r="G18" s="8">
        <v>685226</v>
      </c>
      <c r="H18" s="8">
        <v>10</v>
      </c>
      <c r="I18" s="8">
        <v>10</v>
      </c>
      <c r="J18" s="9"/>
      <c r="K18" s="10" t="s">
        <v>32</v>
      </c>
      <c r="L18" s="1"/>
    </row>
    <row r="19" spans="1:12" ht="15" customHeight="1" x14ac:dyDescent="0.25">
      <c r="A19" s="6" t="s">
        <v>32</v>
      </c>
      <c r="B19" s="6" t="s">
        <v>36</v>
      </c>
      <c r="C19" s="6" t="s">
        <v>32</v>
      </c>
      <c r="D19" s="7" t="s">
        <v>45</v>
      </c>
      <c r="E19" s="8">
        <v>186854</v>
      </c>
      <c r="F19" s="8">
        <v>186854</v>
      </c>
      <c r="G19" s="8">
        <v>290892</v>
      </c>
      <c r="H19" s="8">
        <v>194702</v>
      </c>
      <c r="I19" s="8">
        <v>194702</v>
      </c>
      <c r="J19" s="9"/>
      <c r="K19" s="10" t="s">
        <v>32</v>
      </c>
      <c r="L19" s="1"/>
    </row>
    <row r="20" spans="1:12" ht="15" customHeight="1" x14ac:dyDescent="0.25">
      <c r="A20" s="6" t="s">
        <v>32</v>
      </c>
      <c r="B20" s="6" t="s">
        <v>46</v>
      </c>
      <c r="C20" s="6" t="s">
        <v>32</v>
      </c>
      <c r="D20" s="7" t="s">
        <v>47</v>
      </c>
      <c r="E20" s="8">
        <v>10</v>
      </c>
      <c r="F20" s="8">
        <v>32031</v>
      </c>
      <c r="G20" s="8">
        <v>51140</v>
      </c>
      <c r="H20" s="8">
        <v>10</v>
      </c>
      <c r="I20" s="8">
        <v>10</v>
      </c>
      <c r="J20" s="9"/>
      <c r="K20" s="10" t="s">
        <v>32</v>
      </c>
      <c r="L20" s="1"/>
    </row>
    <row r="21" spans="1:12" ht="15" customHeight="1" x14ac:dyDescent="0.25">
      <c r="A21" s="6" t="s">
        <v>48</v>
      </c>
      <c r="B21" s="6" t="s">
        <v>32</v>
      </c>
      <c r="C21" s="6" t="s">
        <v>32</v>
      </c>
      <c r="D21" s="7" t="s">
        <v>49</v>
      </c>
      <c r="E21" s="8">
        <v>53619676</v>
      </c>
      <c r="F21" s="8">
        <v>52438356</v>
      </c>
      <c r="G21" s="8">
        <v>32768797</v>
      </c>
      <c r="H21" s="8">
        <v>55871702</v>
      </c>
      <c r="I21" s="8">
        <v>98109624</v>
      </c>
      <c r="J21" s="8">
        <f>I21-H21</f>
        <v>42237922</v>
      </c>
      <c r="K21" s="10">
        <f>(J21/H21)</f>
        <v>0.75598058566391979</v>
      </c>
      <c r="L21" s="1"/>
    </row>
    <row r="22" spans="1:12" ht="15" customHeight="1" x14ac:dyDescent="0.25">
      <c r="A22" s="6" t="s">
        <v>32</v>
      </c>
      <c r="B22" s="6" t="s">
        <v>14</v>
      </c>
      <c r="C22" s="6" t="s">
        <v>32</v>
      </c>
      <c r="D22" s="7" t="s">
        <v>50</v>
      </c>
      <c r="E22" s="8">
        <v>53619676</v>
      </c>
      <c r="F22" s="8">
        <v>52438356</v>
      </c>
      <c r="G22" s="8">
        <v>32768797</v>
      </c>
      <c r="H22" s="8">
        <v>55871702</v>
      </c>
      <c r="I22" s="8">
        <v>98109624</v>
      </c>
      <c r="J22" s="8">
        <f>I22-H22</f>
        <v>42237922</v>
      </c>
      <c r="K22" s="10">
        <f>(J22/H22)</f>
        <v>0.75598058566391979</v>
      </c>
      <c r="L22" s="1"/>
    </row>
    <row r="23" spans="1:12" ht="15" customHeight="1" x14ac:dyDescent="0.25">
      <c r="A23" s="6" t="s">
        <v>51</v>
      </c>
      <c r="B23" s="6" t="s">
        <v>32</v>
      </c>
      <c r="C23" s="6" t="s">
        <v>32</v>
      </c>
      <c r="D23" s="7" t="s">
        <v>52</v>
      </c>
      <c r="E23" s="8">
        <v>10</v>
      </c>
      <c r="F23" s="8">
        <v>974340</v>
      </c>
      <c r="G23" s="8">
        <v>0</v>
      </c>
      <c r="H23" s="8">
        <v>10</v>
      </c>
      <c r="I23" s="8">
        <v>10</v>
      </c>
      <c r="J23" s="9"/>
      <c r="K23" s="10" t="s">
        <v>32</v>
      </c>
      <c r="L23" s="1"/>
    </row>
    <row r="24" spans="1:12" ht="15" customHeight="1" x14ac:dyDescent="0.25">
      <c r="A24" s="14" t="s">
        <v>32</v>
      </c>
      <c r="B24" s="14" t="s">
        <v>32</v>
      </c>
      <c r="C24" s="14" t="s">
        <v>32</v>
      </c>
      <c r="D24" s="15" t="s">
        <v>53</v>
      </c>
      <c r="E24" s="16">
        <v>54233749</v>
      </c>
      <c r="F24" s="16">
        <v>54058780</v>
      </c>
      <c r="G24" s="16">
        <v>32793791</v>
      </c>
      <c r="H24" s="16">
        <v>56511565</v>
      </c>
      <c r="I24" s="16">
        <v>98749487</v>
      </c>
      <c r="J24" s="16">
        <f>I24-H24</f>
        <v>42237922</v>
      </c>
      <c r="K24" s="17">
        <f>(J24/H24)</f>
        <v>0.74742085093555632</v>
      </c>
      <c r="L24" s="1"/>
    </row>
    <row r="25" spans="1:12" ht="15" customHeight="1" x14ac:dyDescent="0.25">
      <c r="A25" s="28" t="s">
        <v>54</v>
      </c>
      <c r="B25" s="28" t="s">
        <v>32</v>
      </c>
      <c r="C25" s="28" t="s">
        <v>32</v>
      </c>
      <c r="D25" s="29" t="s">
        <v>55</v>
      </c>
      <c r="E25" s="30">
        <v>20414903</v>
      </c>
      <c r="F25" s="30">
        <v>19238701</v>
      </c>
      <c r="G25" s="30">
        <v>11951610</v>
      </c>
      <c r="H25" s="30">
        <v>21272329</v>
      </c>
      <c r="I25" s="30">
        <v>21899519</v>
      </c>
      <c r="J25" s="30">
        <f>I25-H25</f>
        <v>627190</v>
      </c>
      <c r="K25" s="31">
        <f>(J25/H25)</f>
        <v>2.9483842601343745E-2</v>
      </c>
      <c r="L25" s="1"/>
    </row>
    <row r="26" spans="1:12" ht="15" customHeight="1" x14ac:dyDescent="0.25">
      <c r="A26" s="6" t="s">
        <v>56</v>
      </c>
      <c r="B26" s="6" t="s">
        <v>32</v>
      </c>
      <c r="C26" s="6" t="s">
        <v>32</v>
      </c>
      <c r="D26" s="7" t="s">
        <v>57</v>
      </c>
      <c r="E26" s="8">
        <v>4878926</v>
      </c>
      <c r="F26" s="8">
        <v>4878926</v>
      </c>
      <c r="G26" s="8">
        <v>3339812</v>
      </c>
      <c r="H26" s="8">
        <v>5083841</v>
      </c>
      <c r="I26" s="8">
        <v>6739821</v>
      </c>
      <c r="J26" s="8">
        <f>I26-H26</f>
        <v>1655980</v>
      </c>
      <c r="K26" s="10">
        <f>(J26/H26)</f>
        <v>0.32573402669359641</v>
      </c>
      <c r="L26" s="1"/>
    </row>
    <row r="27" spans="1:12" ht="15" customHeight="1" x14ac:dyDescent="0.25">
      <c r="A27" s="6" t="s">
        <v>58</v>
      </c>
      <c r="B27" s="6" t="s">
        <v>32</v>
      </c>
      <c r="C27" s="6" t="s">
        <v>32</v>
      </c>
      <c r="D27" s="7" t="s">
        <v>59</v>
      </c>
      <c r="E27" s="8">
        <v>10</v>
      </c>
      <c r="F27" s="8">
        <v>157444</v>
      </c>
      <c r="G27" s="8">
        <v>142321</v>
      </c>
      <c r="H27" s="8">
        <v>10</v>
      </c>
      <c r="I27" s="8">
        <v>10</v>
      </c>
      <c r="J27" s="9"/>
      <c r="K27" s="10" t="s">
        <v>32</v>
      </c>
      <c r="L27" s="1"/>
    </row>
    <row r="28" spans="1:12" ht="15" customHeight="1" x14ac:dyDescent="0.25">
      <c r="A28" s="6" t="s">
        <v>32</v>
      </c>
      <c r="B28" s="6" t="s">
        <v>11</v>
      </c>
      <c r="C28" s="6" t="s">
        <v>32</v>
      </c>
      <c r="D28" s="7" t="s">
        <v>60</v>
      </c>
      <c r="E28" s="8">
        <v>10</v>
      </c>
      <c r="F28" s="8">
        <v>157444</v>
      </c>
      <c r="G28" s="8">
        <v>142321</v>
      </c>
      <c r="H28" s="8">
        <v>10</v>
      </c>
      <c r="I28" s="8">
        <v>10</v>
      </c>
      <c r="J28" s="9"/>
      <c r="K28" s="10" t="s">
        <v>32</v>
      </c>
      <c r="L28" s="1"/>
    </row>
    <row r="29" spans="1:12" ht="15" customHeight="1" x14ac:dyDescent="0.25">
      <c r="A29" s="6" t="s">
        <v>61</v>
      </c>
      <c r="B29" s="6" t="s">
        <v>32</v>
      </c>
      <c r="C29" s="6" t="s">
        <v>32</v>
      </c>
      <c r="D29" s="7" t="s">
        <v>35</v>
      </c>
      <c r="E29" s="8">
        <v>3660190</v>
      </c>
      <c r="F29" s="8">
        <v>4489415</v>
      </c>
      <c r="G29" s="8">
        <v>2259861</v>
      </c>
      <c r="H29" s="8">
        <v>3813918</v>
      </c>
      <c r="I29" s="8">
        <v>12979354</v>
      </c>
      <c r="J29" s="8">
        <f t="shared" ref="J29:J38" si="0">I29-H29</f>
        <v>9165436</v>
      </c>
      <c r="K29" s="10">
        <f>(J29/H29)</f>
        <v>2.4031549708200335</v>
      </c>
      <c r="L29" s="1"/>
    </row>
    <row r="30" spans="1:12" ht="15" customHeight="1" x14ac:dyDescent="0.25">
      <c r="A30" s="6" t="s">
        <v>32</v>
      </c>
      <c r="B30" s="6" t="s">
        <v>36</v>
      </c>
      <c r="C30" s="6" t="s">
        <v>32</v>
      </c>
      <c r="D30" s="7" t="s">
        <v>62</v>
      </c>
      <c r="E30" s="8">
        <v>0</v>
      </c>
      <c r="F30" s="8">
        <v>0</v>
      </c>
      <c r="G30" s="8">
        <v>0</v>
      </c>
      <c r="H30" s="8">
        <v>0</v>
      </c>
      <c r="I30" s="8">
        <v>4788725</v>
      </c>
      <c r="J30" s="8">
        <f t="shared" si="0"/>
        <v>4788725</v>
      </c>
      <c r="K30" s="10" t="s">
        <v>32</v>
      </c>
      <c r="L30" s="1"/>
    </row>
    <row r="31" spans="1:12" ht="32.25" customHeight="1" x14ac:dyDescent="0.25">
      <c r="A31" s="75" t="s">
        <v>32</v>
      </c>
      <c r="B31" s="75" t="s">
        <v>32</v>
      </c>
      <c r="C31" s="75" t="s">
        <v>63</v>
      </c>
      <c r="D31" s="76" t="s">
        <v>64</v>
      </c>
      <c r="E31" s="42">
        <v>0</v>
      </c>
      <c r="F31" s="42">
        <v>0</v>
      </c>
      <c r="G31" s="42">
        <v>0</v>
      </c>
      <c r="H31" s="42">
        <v>0</v>
      </c>
      <c r="I31" s="42">
        <v>2030852</v>
      </c>
      <c r="J31" s="42">
        <f t="shared" si="0"/>
        <v>2030852</v>
      </c>
      <c r="K31" s="43" t="s">
        <v>32</v>
      </c>
      <c r="L31" s="1"/>
    </row>
    <row r="32" spans="1:12" ht="30.75" customHeight="1" x14ac:dyDescent="0.25">
      <c r="A32" s="18">
        <v>24</v>
      </c>
      <c r="B32" s="74" t="s">
        <v>36</v>
      </c>
      <c r="C32" s="18" t="s">
        <v>65</v>
      </c>
      <c r="D32" s="19" t="s">
        <v>66</v>
      </c>
      <c r="E32" s="20">
        <v>0</v>
      </c>
      <c r="F32" s="20">
        <v>0</v>
      </c>
      <c r="G32" s="20">
        <v>0</v>
      </c>
      <c r="H32" s="20">
        <v>0</v>
      </c>
      <c r="I32" s="20">
        <v>2757873</v>
      </c>
      <c r="J32" s="20">
        <f t="shared" si="0"/>
        <v>2757873</v>
      </c>
      <c r="K32" s="21" t="s">
        <v>32</v>
      </c>
      <c r="L32" s="1"/>
    </row>
    <row r="33" spans="1:12" ht="15" customHeight="1" x14ac:dyDescent="0.25">
      <c r="A33" s="18"/>
      <c r="B33" s="18" t="s">
        <v>11</v>
      </c>
      <c r="C33" s="18" t="s">
        <v>32</v>
      </c>
      <c r="D33" s="19" t="s">
        <v>67</v>
      </c>
      <c r="E33" s="20">
        <v>3660190</v>
      </c>
      <c r="F33" s="20">
        <v>4331473</v>
      </c>
      <c r="G33" s="20">
        <v>2110053</v>
      </c>
      <c r="H33" s="20">
        <v>3813918</v>
      </c>
      <c r="I33" s="20">
        <v>0</v>
      </c>
      <c r="J33" s="20">
        <f t="shared" si="0"/>
        <v>-3813918</v>
      </c>
      <c r="K33" s="21">
        <f t="shared" ref="K33:K38" si="1">(J33/H33)</f>
        <v>-1</v>
      </c>
      <c r="L33" s="1"/>
    </row>
    <row r="34" spans="1:12" ht="15" customHeight="1" x14ac:dyDescent="0.25">
      <c r="A34" s="18" t="s">
        <v>32</v>
      </c>
      <c r="B34" s="18" t="s">
        <v>32</v>
      </c>
      <c r="C34" s="18" t="s">
        <v>68</v>
      </c>
      <c r="D34" s="19" t="s">
        <v>69</v>
      </c>
      <c r="E34" s="20">
        <v>2016138</v>
      </c>
      <c r="F34" s="20">
        <v>2016138</v>
      </c>
      <c r="G34" s="20">
        <v>558485</v>
      </c>
      <c r="H34" s="20">
        <v>2100816</v>
      </c>
      <c r="I34" s="20">
        <v>0</v>
      </c>
      <c r="J34" s="20">
        <f t="shared" si="0"/>
        <v>-2100816</v>
      </c>
      <c r="K34" s="21">
        <f t="shared" si="1"/>
        <v>-1</v>
      </c>
      <c r="L34" s="1"/>
    </row>
    <row r="35" spans="1:12" ht="15" customHeight="1" x14ac:dyDescent="0.25">
      <c r="A35" s="18" t="s">
        <v>32</v>
      </c>
      <c r="B35" s="18" t="s">
        <v>32</v>
      </c>
      <c r="C35" s="18" t="s">
        <v>70</v>
      </c>
      <c r="D35" s="19" t="s">
        <v>71</v>
      </c>
      <c r="E35" s="20">
        <v>240031</v>
      </c>
      <c r="F35" s="20">
        <v>240031</v>
      </c>
      <c r="G35" s="20">
        <v>117196</v>
      </c>
      <c r="H35" s="20">
        <v>250112</v>
      </c>
      <c r="I35" s="20">
        <v>0</v>
      </c>
      <c r="J35" s="20">
        <f t="shared" si="0"/>
        <v>-250112</v>
      </c>
      <c r="K35" s="21">
        <f t="shared" si="1"/>
        <v>-1</v>
      </c>
      <c r="L35" s="1"/>
    </row>
    <row r="36" spans="1:12" ht="27" customHeight="1" x14ac:dyDescent="0.25">
      <c r="A36" s="18" t="s">
        <v>32</v>
      </c>
      <c r="B36" s="18" t="s">
        <v>32</v>
      </c>
      <c r="C36" s="18" t="s">
        <v>72</v>
      </c>
      <c r="D36" s="19" t="s">
        <v>73</v>
      </c>
      <c r="E36" s="20">
        <v>388148</v>
      </c>
      <c r="F36" s="20">
        <v>388148</v>
      </c>
      <c r="G36" s="20">
        <v>201555</v>
      </c>
      <c r="H36" s="20">
        <v>404450</v>
      </c>
      <c r="I36" s="20">
        <v>0</v>
      </c>
      <c r="J36" s="20">
        <f t="shared" si="0"/>
        <v>-404450</v>
      </c>
      <c r="K36" s="21">
        <f t="shared" si="1"/>
        <v>-1</v>
      </c>
      <c r="L36" s="1"/>
    </row>
    <row r="37" spans="1:12" ht="15" customHeight="1" x14ac:dyDescent="0.25">
      <c r="A37" s="18" t="s">
        <v>32</v>
      </c>
      <c r="B37" s="18" t="s">
        <v>32</v>
      </c>
      <c r="C37" s="18" t="s">
        <v>74</v>
      </c>
      <c r="D37" s="19" t="s">
        <v>75</v>
      </c>
      <c r="E37" s="20">
        <v>74520</v>
      </c>
      <c r="F37" s="20">
        <v>745803</v>
      </c>
      <c r="G37" s="20">
        <v>744805</v>
      </c>
      <c r="H37" s="20">
        <v>77650</v>
      </c>
      <c r="I37" s="20">
        <v>0</v>
      </c>
      <c r="J37" s="20">
        <f t="shared" si="0"/>
        <v>-77650</v>
      </c>
      <c r="K37" s="21">
        <f t="shared" si="1"/>
        <v>-1</v>
      </c>
      <c r="L37" s="1"/>
    </row>
    <row r="38" spans="1:12" ht="15" customHeight="1" x14ac:dyDescent="0.25">
      <c r="A38" s="18" t="s">
        <v>32</v>
      </c>
      <c r="B38" s="18" t="s">
        <v>32</v>
      </c>
      <c r="C38" s="18" t="s">
        <v>38</v>
      </c>
      <c r="D38" s="19" t="s">
        <v>76</v>
      </c>
      <c r="E38" s="20">
        <v>941353</v>
      </c>
      <c r="F38" s="20">
        <v>941353</v>
      </c>
      <c r="G38" s="20">
        <v>488012</v>
      </c>
      <c r="H38" s="20">
        <v>980890</v>
      </c>
      <c r="I38" s="20">
        <v>0</v>
      </c>
      <c r="J38" s="20">
        <f t="shared" si="0"/>
        <v>-980890</v>
      </c>
      <c r="K38" s="21">
        <f t="shared" si="1"/>
        <v>-1</v>
      </c>
      <c r="L38" s="1"/>
    </row>
    <row r="39" spans="1:12" ht="15" customHeight="1" x14ac:dyDescent="0.25">
      <c r="A39" s="18" t="s">
        <v>32</v>
      </c>
      <c r="B39" s="18" t="s">
        <v>40</v>
      </c>
      <c r="C39" s="18" t="s">
        <v>32</v>
      </c>
      <c r="D39" s="19" t="s">
        <v>77</v>
      </c>
      <c r="E39" s="20">
        <v>0</v>
      </c>
      <c r="F39" s="20">
        <v>157942</v>
      </c>
      <c r="G39" s="20">
        <v>149808</v>
      </c>
      <c r="H39" s="20">
        <v>0</v>
      </c>
      <c r="I39" s="20">
        <v>0</v>
      </c>
      <c r="J39" s="22"/>
      <c r="K39" s="21" t="s">
        <v>32</v>
      </c>
      <c r="L39" s="1"/>
    </row>
    <row r="40" spans="1:12" ht="15" customHeight="1" x14ac:dyDescent="0.25">
      <c r="A40" s="18" t="s">
        <v>32</v>
      </c>
      <c r="B40" s="18" t="s">
        <v>32</v>
      </c>
      <c r="C40" s="18" t="s">
        <v>63</v>
      </c>
      <c r="D40" s="19" t="s">
        <v>77</v>
      </c>
      <c r="E40" s="20">
        <v>0</v>
      </c>
      <c r="F40" s="20">
        <v>157942</v>
      </c>
      <c r="G40" s="20">
        <v>149808</v>
      </c>
      <c r="H40" s="20">
        <v>0</v>
      </c>
      <c r="I40" s="20">
        <v>0</v>
      </c>
      <c r="J40" s="22"/>
      <c r="K40" s="21" t="s">
        <v>32</v>
      </c>
      <c r="L40" s="1"/>
    </row>
    <row r="41" spans="1:12" ht="15" customHeight="1" x14ac:dyDescent="0.25">
      <c r="A41" s="18" t="s">
        <v>32</v>
      </c>
      <c r="B41" s="18" t="s">
        <v>48</v>
      </c>
      <c r="C41" s="18" t="s">
        <v>32</v>
      </c>
      <c r="D41" s="19" t="s">
        <v>78</v>
      </c>
      <c r="E41" s="20">
        <v>0</v>
      </c>
      <c r="F41" s="20">
        <v>0</v>
      </c>
      <c r="G41" s="20">
        <v>0</v>
      </c>
      <c r="H41" s="20">
        <v>0</v>
      </c>
      <c r="I41" s="20">
        <v>8190629</v>
      </c>
      <c r="J41" s="20">
        <f t="shared" ref="J41:J49" si="2">I41-H41</f>
        <v>8190629</v>
      </c>
      <c r="K41" s="21" t="s">
        <v>32</v>
      </c>
      <c r="L41" s="1"/>
    </row>
    <row r="42" spans="1:12" ht="15" customHeight="1" x14ac:dyDescent="0.25">
      <c r="A42" s="18" t="s">
        <v>32</v>
      </c>
      <c r="B42" s="18" t="s">
        <v>32</v>
      </c>
      <c r="C42" s="18" t="s">
        <v>63</v>
      </c>
      <c r="D42" s="19" t="s">
        <v>69</v>
      </c>
      <c r="E42" s="20">
        <v>0</v>
      </c>
      <c r="F42" s="20">
        <v>0</v>
      </c>
      <c r="G42" s="20">
        <v>0</v>
      </c>
      <c r="H42" s="20">
        <v>0</v>
      </c>
      <c r="I42" s="20">
        <v>2704595</v>
      </c>
      <c r="J42" s="20">
        <f t="shared" si="2"/>
        <v>2704595</v>
      </c>
      <c r="K42" s="21" t="s">
        <v>32</v>
      </c>
      <c r="L42" s="1"/>
    </row>
    <row r="43" spans="1:12" ht="15" customHeight="1" x14ac:dyDescent="0.25">
      <c r="A43" s="18" t="s">
        <v>32</v>
      </c>
      <c r="B43" s="18" t="s">
        <v>32</v>
      </c>
      <c r="C43" s="18" t="s">
        <v>79</v>
      </c>
      <c r="D43" s="19" t="s">
        <v>71</v>
      </c>
      <c r="E43" s="20">
        <v>0</v>
      </c>
      <c r="F43" s="20">
        <v>0</v>
      </c>
      <c r="G43" s="20">
        <v>0</v>
      </c>
      <c r="H43" s="20">
        <v>0</v>
      </c>
      <c r="I43" s="20">
        <v>233920</v>
      </c>
      <c r="J43" s="20">
        <f t="shared" si="2"/>
        <v>233920</v>
      </c>
      <c r="K43" s="21" t="s">
        <v>32</v>
      </c>
      <c r="L43" s="1"/>
    </row>
    <row r="44" spans="1:12" ht="15" customHeight="1" x14ac:dyDescent="0.25">
      <c r="A44" s="18" t="s">
        <v>32</v>
      </c>
      <c r="B44" s="18" t="s">
        <v>32</v>
      </c>
      <c r="C44" s="18" t="s">
        <v>80</v>
      </c>
      <c r="D44" s="19" t="s">
        <v>81</v>
      </c>
      <c r="E44" s="20">
        <v>0</v>
      </c>
      <c r="F44" s="20">
        <v>0</v>
      </c>
      <c r="G44" s="20">
        <v>0</v>
      </c>
      <c r="H44" s="20">
        <v>0</v>
      </c>
      <c r="I44" s="20">
        <v>400015</v>
      </c>
      <c r="J44" s="20">
        <f t="shared" si="2"/>
        <v>400015</v>
      </c>
      <c r="K44" s="21" t="s">
        <v>32</v>
      </c>
      <c r="L44" s="1"/>
    </row>
    <row r="45" spans="1:12" ht="28.5" customHeight="1" x14ac:dyDescent="0.25">
      <c r="A45" s="18" t="s">
        <v>32</v>
      </c>
      <c r="B45" s="18" t="s">
        <v>32</v>
      </c>
      <c r="C45" s="18" t="s">
        <v>65</v>
      </c>
      <c r="D45" s="19" t="s">
        <v>82</v>
      </c>
      <c r="E45" s="20">
        <v>0</v>
      </c>
      <c r="F45" s="20">
        <v>0</v>
      </c>
      <c r="G45" s="20">
        <v>0</v>
      </c>
      <c r="H45" s="20">
        <v>0</v>
      </c>
      <c r="I45" s="20">
        <v>890591</v>
      </c>
      <c r="J45" s="20">
        <f t="shared" si="2"/>
        <v>890591</v>
      </c>
      <c r="K45" s="21" t="s">
        <v>32</v>
      </c>
      <c r="L45" s="1"/>
    </row>
    <row r="46" spans="1:12" ht="27" customHeight="1" x14ac:dyDescent="0.25">
      <c r="A46" s="18" t="s">
        <v>32</v>
      </c>
      <c r="B46" s="18" t="s">
        <v>32</v>
      </c>
      <c r="C46" s="18" t="s">
        <v>83</v>
      </c>
      <c r="D46" s="19" t="s">
        <v>84</v>
      </c>
      <c r="E46" s="20">
        <v>0</v>
      </c>
      <c r="F46" s="20">
        <v>0</v>
      </c>
      <c r="G46" s="20">
        <v>0</v>
      </c>
      <c r="H46" s="20">
        <v>0</v>
      </c>
      <c r="I46" s="20">
        <v>1094653</v>
      </c>
      <c r="J46" s="20">
        <f t="shared" si="2"/>
        <v>1094653</v>
      </c>
      <c r="K46" s="21" t="s">
        <v>32</v>
      </c>
      <c r="L46" s="1"/>
    </row>
    <row r="47" spans="1:12" ht="15" customHeight="1" x14ac:dyDescent="0.25">
      <c r="A47" s="18" t="s">
        <v>32</v>
      </c>
      <c r="B47" s="18" t="s">
        <v>32</v>
      </c>
      <c r="C47" s="18" t="s">
        <v>85</v>
      </c>
      <c r="D47" s="19" t="s">
        <v>76</v>
      </c>
      <c r="E47" s="20">
        <v>0</v>
      </c>
      <c r="F47" s="20">
        <v>0</v>
      </c>
      <c r="G47" s="20">
        <v>0</v>
      </c>
      <c r="H47" s="20">
        <v>0</v>
      </c>
      <c r="I47" s="20">
        <v>2866855</v>
      </c>
      <c r="J47" s="20">
        <f t="shared" si="2"/>
        <v>2866855</v>
      </c>
      <c r="K47" s="21" t="s">
        <v>32</v>
      </c>
      <c r="L47" s="1"/>
    </row>
    <row r="48" spans="1:12" ht="15" customHeight="1" x14ac:dyDescent="0.25">
      <c r="A48" s="18" t="s">
        <v>86</v>
      </c>
      <c r="B48" s="18" t="s">
        <v>32</v>
      </c>
      <c r="C48" s="18" t="s">
        <v>32</v>
      </c>
      <c r="D48" s="19" t="s">
        <v>87</v>
      </c>
      <c r="E48" s="20">
        <v>18480</v>
      </c>
      <c r="F48" s="20">
        <v>18480</v>
      </c>
      <c r="G48" s="20">
        <v>694361</v>
      </c>
      <c r="H48" s="20">
        <v>19255</v>
      </c>
      <c r="I48" s="20">
        <v>2839</v>
      </c>
      <c r="J48" s="20">
        <f t="shared" si="2"/>
        <v>-16416</v>
      </c>
      <c r="K48" s="21">
        <f>(J48/H48)</f>
        <v>-0.85255777720072712</v>
      </c>
      <c r="L48" s="1"/>
    </row>
    <row r="49" spans="1:12" ht="15" customHeight="1" x14ac:dyDescent="0.25">
      <c r="A49" s="18" t="s">
        <v>32</v>
      </c>
      <c r="B49" s="18" t="s">
        <v>14</v>
      </c>
      <c r="C49" s="18" t="s">
        <v>32</v>
      </c>
      <c r="D49" s="19" t="s">
        <v>88</v>
      </c>
      <c r="E49" s="20">
        <v>18460</v>
      </c>
      <c r="F49" s="20">
        <v>18460</v>
      </c>
      <c r="G49" s="20">
        <v>2153</v>
      </c>
      <c r="H49" s="20">
        <v>19235</v>
      </c>
      <c r="I49" s="20">
        <v>2819</v>
      </c>
      <c r="J49" s="20">
        <f t="shared" si="2"/>
        <v>-16416</v>
      </c>
      <c r="K49" s="21">
        <f>(J49/H49)</f>
        <v>-0.85344424226670135</v>
      </c>
      <c r="L49" s="1"/>
    </row>
    <row r="50" spans="1:12" ht="15" customHeight="1" x14ac:dyDescent="0.25">
      <c r="A50" s="18" t="s">
        <v>32</v>
      </c>
      <c r="B50" s="18" t="s">
        <v>46</v>
      </c>
      <c r="C50" s="18" t="s">
        <v>32</v>
      </c>
      <c r="D50" s="19" t="s">
        <v>89</v>
      </c>
      <c r="E50" s="20">
        <v>20</v>
      </c>
      <c r="F50" s="20">
        <v>20</v>
      </c>
      <c r="G50" s="20">
        <v>692208</v>
      </c>
      <c r="H50" s="20">
        <v>20</v>
      </c>
      <c r="I50" s="20">
        <v>20</v>
      </c>
      <c r="J50" s="22"/>
      <c r="K50" s="21" t="s">
        <v>32</v>
      </c>
      <c r="L50" s="1"/>
    </row>
    <row r="51" spans="1:12" ht="15" customHeight="1" x14ac:dyDescent="0.25">
      <c r="A51" s="18" t="s">
        <v>7</v>
      </c>
      <c r="B51" s="18" t="s">
        <v>32</v>
      </c>
      <c r="C51" s="18" t="s">
        <v>32</v>
      </c>
      <c r="D51" s="19" t="s">
        <v>90</v>
      </c>
      <c r="E51" s="20">
        <v>784560</v>
      </c>
      <c r="F51" s="20">
        <v>784560</v>
      </c>
      <c r="G51" s="20">
        <v>461323</v>
      </c>
      <c r="H51" s="20">
        <v>817511</v>
      </c>
      <c r="I51" s="20">
        <v>1768305</v>
      </c>
      <c r="J51" s="20">
        <f t="shared" ref="J51:J62" si="3">I51-H51</f>
        <v>950794</v>
      </c>
      <c r="K51" s="21">
        <f t="shared" ref="K51:K60" si="4">(J51/H51)</f>
        <v>1.1630351151238332</v>
      </c>
      <c r="L51" s="1"/>
    </row>
    <row r="52" spans="1:12" ht="15" customHeight="1" x14ac:dyDescent="0.25">
      <c r="A52" s="18" t="s">
        <v>32</v>
      </c>
      <c r="B52" s="18" t="s">
        <v>11</v>
      </c>
      <c r="C52" s="18" t="s">
        <v>32</v>
      </c>
      <c r="D52" s="19" t="s">
        <v>91</v>
      </c>
      <c r="E52" s="20">
        <v>137645</v>
      </c>
      <c r="F52" s="20">
        <v>137645</v>
      </c>
      <c r="G52" s="20">
        <v>58002</v>
      </c>
      <c r="H52" s="20">
        <v>143426</v>
      </c>
      <c r="I52" s="20">
        <v>78150</v>
      </c>
      <c r="J52" s="20">
        <f t="shared" si="3"/>
        <v>-65276</v>
      </c>
      <c r="K52" s="21">
        <f t="shared" si="4"/>
        <v>-0.45511971330163292</v>
      </c>
      <c r="L52" s="1"/>
    </row>
    <row r="53" spans="1:12" ht="15" customHeight="1" x14ac:dyDescent="0.25">
      <c r="A53" s="18" t="s">
        <v>32</v>
      </c>
      <c r="B53" s="18" t="s">
        <v>92</v>
      </c>
      <c r="C53" s="18" t="s">
        <v>32</v>
      </c>
      <c r="D53" s="19" t="s">
        <v>93</v>
      </c>
      <c r="E53" s="20">
        <v>96377</v>
      </c>
      <c r="F53" s="20">
        <v>96377</v>
      </c>
      <c r="G53" s="20">
        <v>42820</v>
      </c>
      <c r="H53" s="20">
        <v>100425</v>
      </c>
      <c r="I53" s="20">
        <v>123599</v>
      </c>
      <c r="J53" s="20">
        <f t="shared" si="3"/>
        <v>23174</v>
      </c>
      <c r="K53" s="21">
        <f t="shared" si="4"/>
        <v>0.23075927308937016</v>
      </c>
      <c r="L53" s="1"/>
    </row>
    <row r="54" spans="1:12" ht="15" customHeight="1" x14ac:dyDescent="0.25">
      <c r="A54" s="18" t="s">
        <v>32</v>
      </c>
      <c r="B54" s="18" t="s">
        <v>34</v>
      </c>
      <c r="C54" s="18" t="s">
        <v>32</v>
      </c>
      <c r="D54" s="19" t="s">
        <v>94</v>
      </c>
      <c r="E54" s="20">
        <v>47082</v>
      </c>
      <c r="F54" s="20">
        <v>47082</v>
      </c>
      <c r="G54" s="20">
        <v>10882</v>
      </c>
      <c r="H54" s="20">
        <v>49059</v>
      </c>
      <c r="I54" s="20">
        <v>207694</v>
      </c>
      <c r="J54" s="20">
        <f t="shared" si="3"/>
        <v>158635</v>
      </c>
      <c r="K54" s="21">
        <f t="shared" si="4"/>
        <v>3.2335555147883159</v>
      </c>
      <c r="L54" s="1"/>
    </row>
    <row r="55" spans="1:12" ht="15" customHeight="1" x14ac:dyDescent="0.25">
      <c r="A55" s="18" t="s">
        <v>32</v>
      </c>
      <c r="B55" s="18" t="s">
        <v>95</v>
      </c>
      <c r="C55" s="18" t="s">
        <v>32</v>
      </c>
      <c r="D55" s="19" t="s">
        <v>96</v>
      </c>
      <c r="E55" s="20">
        <v>158139</v>
      </c>
      <c r="F55" s="20">
        <v>158139</v>
      </c>
      <c r="G55" s="20">
        <v>86665</v>
      </c>
      <c r="H55" s="20">
        <v>164781</v>
      </c>
      <c r="I55" s="20">
        <v>352081</v>
      </c>
      <c r="J55" s="20">
        <f t="shared" si="3"/>
        <v>187300</v>
      </c>
      <c r="K55" s="21">
        <f t="shared" si="4"/>
        <v>1.13666017319958</v>
      </c>
      <c r="L55" s="1"/>
    </row>
    <row r="56" spans="1:12" ht="15" customHeight="1" x14ac:dyDescent="0.25">
      <c r="A56" s="23" t="s">
        <v>32</v>
      </c>
      <c r="B56" s="23" t="s">
        <v>40</v>
      </c>
      <c r="C56" s="23" t="s">
        <v>32</v>
      </c>
      <c r="D56" s="24" t="s">
        <v>97</v>
      </c>
      <c r="E56" s="25">
        <v>345317</v>
      </c>
      <c r="F56" s="25">
        <v>345317</v>
      </c>
      <c r="G56" s="25">
        <v>262954</v>
      </c>
      <c r="H56" s="25">
        <v>359820</v>
      </c>
      <c r="I56" s="25">
        <v>1006781</v>
      </c>
      <c r="J56" s="25">
        <f t="shared" si="3"/>
        <v>646961</v>
      </c>
      <c r="K56" s="27">
        <f t="shared" si="4"/>
        <v>1.7980128953365571</v>
      </c>
      <c r="L56" s="1"/>
    </row>
    <row r="57" spans="1:12" ht="15" customHeight="1" x14ac:dyDescent="0.25">
      <c r="A57" s="18" t="s">
        <v>98</v>
      </c>
      <c r="B57" s="18" t="s">
        <v>32</v>
      </c>
      <c r="C57" s="18" t="s">
        <v>32</v>
      </c>
      <c r="D57" s="19" t="s">
        <v>99</v>
      </c>
      <c r="E57" s="20">
        <v>20012634</v>
      </c>
      <c r="F57" s="20">
        <v>19207996</v>
      </c>
      <c r="G57" s="20">
        <v>8675116</v>
      </c>
      <c r="H57" s="20">
        <v>20853165</v>
      </c>
      <c r="I57" s="20">
        <v>29710890</v>
      </c>
      <c r="J57" s="20">
        <f t="shared" si="3"/>
        <v>8857725</v>
      </c>
      <c r="K57" s="21">
        <f t="shared" si="4"/>
        <v>0.42476645631490473</v>
      </c>
      <c r="L57" s="1"/>
    </row>
    <row r="58" spans="1:12" ht="15" customHeight="1" x14ac:dyDescent="0.25">
      <c r="A58" s="18" t="s">
        <v>32</v>
      </c>
      <c r="B58" s="18" t="s">
        <v>36</v>
      </c>
      <c r="C58" s="18" t="s">
        <v>32</v>
      </c>
      <c r="D58" s="19" t="s">
        <v>100</v>
      </c>
      <c r="E58" s="20">
        <v>20012634</v>
      </c>
      <c r="F58" s="20">
        <v>19207996</v>
      </c>
      <c r="G58" s="20">
        <v>8675116</v>
      </c>
      <c r="H58" s="20">
        <v>20853165</v>
      </c>
      <c r="I58" s="20">
        <v>29710890</v>
      </c>
      <c r="J58" s="20">
        <f t="shared" si="3"/>
        <v>8857725</v>
      </c>
      <c r="K58" s="21">
        <f t="shared" si="4"/>
        <v>0.42476645631490473</v>
      </c>
      <c r="L58" s="1"/>
    </row>
    <row r="59" spans="1:12" ht="15" customHeight="1" x14ac:dyDescent="0.25">
      <c r="A59" s="18" t="s">
        <v>101</v>
      </c>
      <c r="B59" s="18" t="s">
        <v>32</v>
      </c>
      <c r="C59" s="18" t="s">
        <v>32</v>
      </c>
      <c r="D59" s="19" t="s">
        <v>102</v>
      </c>
      <c r="E59" s="20">
        <v>4464036</v>
      </c>
      <c r="F59" s="20">
        <v>4464036</v>
      </c>
      <c r="G59" s="20">
        <v>4464036</v>
      </c>
      <c r="H59" s="20">
        <v>4651526</v>
      </c>
      <c r="I59" s="20">
        <v>25648739</v>
      </c>
      <c r="J59" s="20">
        <f t="shared" si="3"/>
        <v>20997213</v>
      </c>
      <c r="K59" s="21">
        <f t="shared" si="4"/>
        <v>4.5140482929688019</v>
      </c>
      <c r="L59" s="1"/>
    </row>
    <row r="60" spans="1:12" ht="15" customHeight="1" x14ac:dyDescent="0.25">
      <c r="A60" s="18" t="s">
        <v>32</v>
      </c>
      <c r="B60" s="18" t="s">
        <v>36</v>
      </c>
      <c r="C60" s="18" t="s">
        <v>32</v>
      </c>
      <c r="D60" s="19" t="s">
        <v>62</v>
      </c>
      <c r="E60" s="20">
        <v>4464036</v>
      </c>
      <c r="F60" s="20">
        <v>4464036</v>
      </c>
      <c r="G60" s="20">
        <v>4464036</v>
      </c>
      <c r="H60" s="20">
        <v>4651526</v>
      </c>
      <c r="I60" s="20">
        <v>25648739</v>
      </c>
      <c r="J60" s="20">
        <f t="shared" si="3"/>
        <v>20997213</v>
      </c>
      <c r="K60" s="21">
        <f t="shared" si="4"/>
        <v>4.5140482929688019</v>
      </c>
      <c r="L60" s="1"/>
    </row>
    <row r="61" spans="1:12" ht="15" customHeight="1" x14ac:dyDescent="0.25">
      <c r="A61" s="18" t="s">
        <v>32</v>
      </c>
      <c r="B61" s="18" t="s">
        <v>32</v>
      </c>
      <c r="C61" s="18" t="s">
        <v>79</v>
      </c>
      <c r="D61" s="19" t="s">
        <v>103</v>
      </c>
      <c r="E61" s="20">
        <v>0</v>
      </c>
      <c r="F61" s="20">
        <v>0</v>
      </c>
      <c r="G61" s="20">
        <v>0</v>
      </c>
      <c r="H61" s="20">
        <v>0</v>
      </c>
      <c r="I61" s="20">
        <v>15743032</v>
      </c>
      <c r="J61" s="20">
        <f t="shared" si="3"/>
        <v>15743032</v>
      </c>
      <c r="K61" s="21" t="s">
        <v>32</v>
      </c>
      <c r="L61" s="1"/>
    </row>
    <row r="62" spans="1:12" ht="27" customHeight="1" x14ac:dyDescent="0.25">
      <c r="A62" s="18" t="s">
        <v>32</v>
      </c>
      <c r="B62" s="18" t="s">
        <v>32</v>
      </c>
      <c r="C62" s="18" t="s">
        <v>104</v>
      </c>
      <c r="D62" s="19" t="s">
        <v>105</v>
      </c>
      <c r="E62" s="20">
        <v>4464036</v>
      </c>
      <c r="F62" s="20">
        <v>4464036</v>
      </c>
      <c r="G62" s="20">
        <v>4464036</v>
      </c>
      <c r="H62" s="20">
        <v>4651526</v>
      </c>
      <c r="I62" s="20">
        <v>9905707</v>
      </c>
      <c r="J62" s="20">
        <f t="shared" si="3"/>
        <v>5254181</v>
      </c>
      <c r="K62" s="21">
        <f>(J62/H62)</f>
        <v>1.1295607076043432</v>
      </c>
      <c r="L62" s="1"/>
    </row>
    <row r="63" spans="1:12" ht="15" customHeight="1" x14ac:dyDescent="0.25">
      <c r="A63" s="18" t="s">
        <v>106</v>
      </c>
      <c r="B63" s="18" t="s">
        <v>32</v>
      </c>
      <c r="C63" s="18" t="s">
        <v>32</v>
      </c>
      <c r="D63" s="19" t="s">
        <v>107</v>
      </c>
      <c r="E63" s="20">
        <v>10</v>
      </c>
      <c r="F63" s="20">
        <v>819222</v>
      </c>
      <c r="G63" s="20">
        <v>805351</v>
      </c>
      <c r="H63" s="20">
        <v>10</v>
      </c>
      <c r="I63" s="20">
        <v>10</v>
      </c>
      <c r="J63" s="22"/>
      <c r="K63" s="21" t="s">
        <v>32</v>
      </c>
      <c r="L63" s="1"/>
    </row>
    <row r="64" spans="1:12" ht="15" customHeight="1" x14ac:dyDescent="0.25">
      <c r="A64" s="23" t="s">
        <v>32</v>
      </c>
      <c r="B64" s="23" t="s">
        <v>40</v>
      </c>
      <c r="C64" s="23" t="s">
        <v>32</v>
      </c>
      <c r="D64" s="24" t="s">
        <v>108</v>
      </c>
      <c r="E64" s="25">
        <v>10</v>
      </c>
      <c r="F64" s="25">
        <v>819222</v>
      </c>
      <c r="G64" s="25">
        <v>805351</v>
      </c>
      <c r="H64" s="25">
        <v>10</v>
      </c>
      <c r="I64" s="25">
        <v>10</v>
      </c>
      <c r="J64" s="26"/>
      <c r="K64" s="27" t="s">
        <v>32</v>
      </c>
      <c r="L64" s="1"/>
    </row>
    <row r="65" spans="1:12" ht="1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5" customHeight="1" x14ac:dyDescent="0.25">
      <c r="A66" s="48" t="s">
        <v>109</v>
      </c>
      <c r="B66" s="49"/>
      <c r="C66" s="49"/>
      <c r="D66" s="49"/>
      <c r="E66" s="11">
        <v>54233719</v>
      </c>
      <c r="F66" s="11">
        <v>53239538</v>
      </c>
      <c r="G66" s="11">
        <v>31296232</v>
      </c>
      <c r="H66" s="11">
        <v>56511535</v>
      </c>
      <c r="I66" s="11">
        <v>98749457</v>
      </c>
      <c r="J66" s="11">
        <v>42237922</v>
      </c>
      <c r="K66" s="12">
        <v>0.74742124771517882</v>
      </c>
      <c r="L66" s="1"/>
    </row>
    <row r="67" spans="1:12" ht="15" customHeight="1" x14ac:dyDescent="0.25">
      <c r="A67" s="50" t="s">
        <v>110</v>
      </c>
      <c r="B67" s="51"/>
      <c r="C67" s="51"/>
      <c r="D67" s="51"/>
      <c r="E67" s="51"/>
      <c r="F67" s="51"/>
      <c r="G67" s="51"/>
      <c r="H67" s="51"/>
      <c r="I67" s="51"/>
      <c r="J67" s="1"/>
      <c r="K67" s="1"/>
      <c r="L67" s="1"/>
    </row>
    <row r="68" spans="1:12" ht="5.0999999999999996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66:D66"/>
    <mergeCell ref="A67:I67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78740157480314965" right="0.59055118110236227" top="0.6692913385826772" bottom="0.59055118110236227" header="0" footer="0"/>
  <pageSetup scale="80" orientation="landscape" r:id="rId1"/>
  <rowBreaks count="2" manualBreakCount="2">
    <brk id="31" max="10" man="1"/>
    <brk id="5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2024-09-26T19:16:21Z</dcterms:created>
  <dcterms:modified xsi:type="dcterms:W3CDTF">2024-09-27T16:28:30Z</dcterms:modified>
</cp:coreProperties>
</file>