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8F71C12-8261-4939-AE3F-C8640E596E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8" i="1"/>
  <c r="J37" i="1"/>
  <c r="K37" i="1" s="1"/>
  <c r="J36" i="1"/>
  <c r="K36" i="1" s="1"/>
  <c r="J35" i="1"/>
  <c r="K35" i="1" s="1"/>
  <c r="J33" i="1"/>
  <c r="K33" i="1" s="1"/>
  <c r="J32" i="1"/>
  <c r="J31" i="1"/>
  <c r="J30" i="1"/>
  <c r="J29" i="1"/>
  <c r="J28" i="1"/>
  <c r="K27" i="1"/>
  <c r="J27" i="1"/>
  <c r="K26" i="1"/>
  <c r="J26" i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K19" i="1"/>
  <c r="J19" i="1"/>
  <c r="K18" i="1"/>
  <c r="J18" i="1"/>
  <c r="J17" i="1"/>
  <c r="J16" i="1"/>
  <c r="K16" i="1" s="1"/>
  <c r="J15" i="1"/>
  <c r="K15" i="1" s="1"/>
  <c r="J14" i="1"/>
  <c r="J13" i="1"/>
  <c r="J12" i="1"/>
  <c r="K12" i="1" s="1"/>
</calcChain>
</file>

<file path=xl/sharedStrings.xml><?xml version="1.0" encoding="utf-8"?>
<sst xmlns="http://schemas.openxmlformats.org/spreadsheetml/2006/main" count="165" uniqueCount="84">
  <si>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</si>
  <si>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</si>
  <si>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</si>
  <si>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</si>
  <si>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</si>
  <si>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</si>
  <si>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</si>
  <si>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</si>
  <si>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</si>
  <si>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LAS CULTURAS Y LAS ARTES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</si>
  <si>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</si>
  <si>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</si>
  <si>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</si>
  <si>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FORMACIÓN ARTÍSTICA TEMPRANA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</si>
  <si>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</si>
  <si>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</si>
  <si>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</si>
  <si>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</si>
  <si>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</si>
  <si>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</si>
  <si>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</si>
  <si>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</si>
  <si>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</si>
  <si>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</si>
  <si>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</si>
  <si>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</si>
  <si>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</si>
  <si>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</si>
  <si>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</si>
  <si>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</si>
  <si>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</si>
  <si>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</si>
  <si>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</si>
  <si>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</si>
  <si>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</si>
  <si>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</si>
  <si>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</si>
  <si>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</si>
  <si>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</si>
  <si>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</si>
  <si>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</si>
  <si>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</si>
  <si>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</si>
  <si>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</si>
  <si>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</si>
  <si>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</si>
  <si>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</si>
  <si>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</si>
  <si>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</si>
  <si>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</si>
  <si>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</si>
  <si>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</si>
  <si>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</si>
  <si>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</si>
  <si>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</si>
  <si>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</si>
  <si>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122</t>
    </r>
  </si>
  <si>
    <r>
      <rPr>
        <sz val="10"/>
        <rFont val="Times New Roman"/>
      </rPr>
      <t>Fomento de Arte en la Educación</t>
    </r>
  </si>
  <si>
    <r>
      <rPr>
        <sz val="10"/>
        <rFont val="Times New Roman"/>
      </rPr>
      <t>139</t>
    </r>
  </si>
  <si>
    <r>
      <rPr>
        <sz val="10"/>
        <rFont val="Times New Roman"/>
      </rPr>
      <t>Programa Nacional de Desarrollo Artístico en la Educación</t>
    </r>
  </si>
  <si>
    <r>
      <rPr>
        <sz val="10"/>
        <rFont val="Times New Roman"/>
      </rPr>
      <t>268</t>
    </r>
  </si>
  <si>
    <r>
      <rPr>
        <sz val="10"/>
        <rFont val="Times New Roman"/>
      </rPr>
      <t>Orquestas Sinfónicas Juveniles e Infantiles de Chile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</si>
  <si>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</si>
  <si>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</si>
  <si>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135</t>
    </r>
  </si>
  <si>
    <r>
      <rPr>
        <sz val="10"/>
        <rFont val="Times New Roman"/>
      </rPr>
      <t>Centros de Creación y Desarrollo Artístico para Niños, Niñas y Jóvenes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</si>
  <si>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</si>
  <si>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</si>
  <si>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</si>
  <si>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</si>
  <si>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</si>
  <si>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</si>
  <si>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</si>
  <si>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</si>
  <si>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</si>
  <si>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</si>
  <si>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02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</si>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</sst>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left" vertical="top" wrapText="1"/>
    </xf>
    <xf numFmtId="3" fontId="3" fillId="32" borderId="12" xfId="0" applyNumberFormat="1" applyFont="1" applyFill="1" applyBorder="1" applyAlignment="1">
      <alignment horizontal="right" vertical="top" wrapText="1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2" xfId="0" applyFill="1" applyBorder="1" applyAlignment="1" applyProtection="1">
      <alignment wrapText="1"/>
      <protection locked="0"/>
    </xf>
    <xf numFmtId="3" fontId="2" fillId="37" borderId="9" xfId="0" applyNumberFormat="1" applyFont="1" applyFill="1" applyBorder="1" applyAlignment="1">
      <alignment horizontal="right" vertical="center" wrapText="1"/>
    </xf>
    <xf numFmtId="164" fontId="2" fillId="38" borderId="9" xfId="0" applyNumberFormat="1" applyFont="1" applyFill="1" applyBorder="1" applyAlignment="1">
      <alignment horizontal="right" vertical="center" wrapText="1"/>
    </xf>
    <xf numFmtId="0" fontId="3" fillId="30" borderId="13" xfId="0" applyFont="1" applyFill="1" applyBorder="1" applyAlignment="1">
      <alignment horizontal="center" vertical="top" wrapText="1"/>
    </xf>
    <xf numFmtId="0" fontId="3" fillId="31" borderId="13" xfId="0" applyFont="1" applyFill="1" applyBorder="1" applyAlignment="1">
      <alignment horizontal="left" vertical="top" wrapText="1"/>
    </xf>
    <xf numFmtId="3" fontId="3" fillId="32" borderId="13" xfId="0" applyNumberFormat="1" applyFont="1" applyFill="1" applyBorder="1" applyAlignment="1">
      <alignment horizontal="right" vertical="top" wrapText="1"/>
    </xf>
    <xf numFmtId="164" fontId="3" fillId="33" borderId="13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3" fillId="31" borderId="14" xfId="0" applyFont="1" applyFill="1" applyBorder="1" applyAlignment="1">
      <alignment horizontal="left" vertical="top" wrapText="1"/>
    </xf>
    <xf numFmtId="3" fontId="3" fillId="32" borderId="14" xfId="0" applyNumberFormat="1" applyFont="1" applyFill="1" applyBorder="1" applyAlignment="1">
      <alignment horizontal="right" vertical="top" wrapText="1"/>
    </xf>
    <xf numFmtId="164" fontId="3" fillId="33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5" borderId="9" xfId="0" applyFont="1" applyFill="1" applyBorder="1" applyAlignment="1">
      <alignment horizontal="left" vertical="top" wrapText="1"/>
    </xf>
    <xf numFmtId="0" fontId="2" fillId="36" borderId="9" xfId="0" applyFont="1" applyFill="1" applyBorder="1" applyAlignment="1" applyProtection="1">
      <alignment horizontal="left" vertical="top" wrapText="1"/>
      <protection locked="0"/>
    </xf>
    <xf numFmtId="0" fontId="4" fillId="39" borderId="1" xfId="0" applyFont="1" applyFill="1" applyBorder="1" applyAlignment="1">
      <alignment horizontal="left" wrapText="1"/>
    </xf>
    <xf numFmtId="0" fontId="4" fillId="40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3" fillId="41" borderId="9" xfId="0" applyFont="1" applyFill="1" applyBorder="1" applyAlignment="1">
      <alignment horizontal="center" vertical="top" wrapText="1"/>
    </xf>
    <xf numFmtId="0" fontId="2" fillId="41" borderId="9" xfId="0" applyFont="1" applyFill="1" applyBorder="1" applyAlignment="1">
      <alignment horizontal="left" vertical="top" wrapText="1"/>
    </xf>
    <xf numFmtId="3" fontId="2" fillId="41" borderId="9" xfId="0" applyNumberFormat="1" applyFont="1" applyFill="1" applyBorder="1" applyAlignment="1">
      <alignment horizontal="right" vertical="top" wrapText="1"/>
    </xf>
    <xf numFmtId="164" fontId="2" fillId="41" borderId="9" xfId="0" applyNumberFormat="1" applyFont="1" applyFill="1" applyBorder="1" applyAlignment="1">
      <alignment horizontal="right" vertical="top" wrapText="1"/>
    </xf>
    <xf numFmtId="0" fontId="3" fillId="30" borderId="16" xfId="0" applyFont="1" applyFill="1" applyBorder="1" applyAlignment="1">
      <alignment horizontal="center" vertical="top" wrapText="1"/>
    </xf>
    <xf numFmtId="0" fontId="3" fillId="31" borderId="16" xfId="0" applyFont="1" applyFill="1" applyBorder="1" applyAlignment="1">
      <alignment horizontal="left" vertical="top" wrapText="1"/>
    </xf>
    <xf numFmtId="3" fontId="3" fillId="32" borderId="16" xfId="0" applyNumberFormat="1" applyFont="1" applyFill="1" applyBorder="1" applyAlignment="1">
      <alignment horizontal="right" vertical="top" wrapText="1"/>
    </xf>
    <xf numFmtId="164" fontId="3" fillId="33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3"/>
  <sheetViews>
    <sheetView tabSelected="1" workbookViewId="0">
      <selection activeCell="H20" sqref="H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3.7109375" customWidth="1"/>
    <col min="7" max="8" width="13.28515625" customWidth="1"/>
    <col min="9" max="9" width="14.7109375" customWidth="1"/>
    <col min="10" max="10" width="13.7109375" customWidth="1"/>
    <col min="11" max="11" width="12.28515625" customWidth="1"/>
    <col min="12" max="12" width="5.42578125" customWidth="1"/>
  </cols>
  <sheetData>
    <row r="1" spans="1:12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</row>
    <row r="2" spans="1:12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1"/>
      <c r="K3" s="1"/>
      <c r="L3" s="1"/>
    </row>
    <row r="4" spans="1:12" ht="4.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13</v>
      </c>
      <c r="D7" s="43"/>
      <c r="E7" s="43"/>
      <c r="F7" s="4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4" t="s">
        <v>17</v>
      </c>
      <c r="B9" s="44" t="s">
        <v>18</v>
      </c>
      <c r="C9" s="44" t="s">
        <v>19</v>
      </c>
      <c r="D9" s="4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1" t="s">
        <v>33</v>
      </c>
      <c r="K10" s="31" t="s">
        <v>34</v>
      </c>
      <c r="L10" s="1"/>
    </row>
    <row r="11" spans="1:12" ht="21" customHeight="1" x14ac:dyDescent="0.25">
      <c r="A11" s="46"/>
      <c r="B11" s="46"/>
      <c r="C11" s="46"/>
      <c r="D11" s="46"/>
      <c r="E11" s="47" t="s">
        <v>35</v>
      </c>
      <c r="F11" s="48" t="s">
        <v>35</v>
      </c>
      <c r="G11" s="48" t="s">
        <v>35</v>
      </c>
      <c r="H11" s="48" t="s">
        <v>36</v>
      </c>
      <c r="I11" s="48" t="s">
        <v>36</v>
      </c>
      <c r="J11" s="49"/>
      <c r="K11" s="49"/>
      <c r="L11" s="1"/>
    </row>
    <row r="12" spans="1:12" ht="15" customHeight="1" x14ac:dyDescent="0.25">
      <c r="A12" s="50" t="s">
        <v>37</v>
      </c>
      <c r="B12" s="50" t="s">
        <v>37</v>
      </c>
      <c r="C12" s="50" t="s">
        <v>37</v>
      </c>
      <c r="D12" s="51" t="s">
        <v>38</v>
      </c>
      <c r="E12" s="52">
        <v>15550248</v>
      </c>
      <c r="F12" s="52">
        <v>15547255</v>
      </c>
      <c r="G12" s="52">
        <v>6937002</v>
      </c>
      <c r="H12" s="52">
        <v>16203360</v>
      </c>
      <c r="I12" s="52">
        <v>16028415</v>
      </c>
      <c r="J12" s="52">
        <f t="shared" ref="J12:J33" si="0">I12-H12</f>
        <v>-174945</v>
      </c>
      <c r="K12" s="53">
        <f>(J12/H12)</f>
        <v>-1.07968347305744E-2</v>
      </c>
      <c r="L12" s="1"/>
    </row>
    <row r="13" spans="1:12" ht="15" customHeight="1" x14ac:dyDescent="0.25">
      <c r="A13" s="19" t="s">
        <v>39</v>
      </c>
      <c r="B13" s="19" t="s">
        <v>37</v>
      </c>
      <c r="C13" s="19" t="s">
        <v>37</v>
      </c>
      <c r="D13" s="20" t="s">
        <v>40</v>
      </c>
      <c r="E13" s="21">
        <v>0</v>
      </c>
      <c r="F13" s="21">
        <v>0</v>
      </c>
      <c r="G13" s="21">
        <v>0</v>
      </c>
      <c r="H13" s="21">
        <v>0</v>
      </c>
      <c r="I13" s="21">
        <v>10</v>
      </c>
      <c r="J13" s="21">
        <f t="shared" si="0"/>
        <v>10</v>
      </c>
      <c r="K13" s="22" t="s">
        <v>37</v>
      </c>
      <c r="L13" s="1"/>
    </row>
    <row r="14" spans="1:12" ht="15" customHeight="1" x14ac:dyDescent="0.25">
      <c r="A14" s="8" t="s">
        <v>37</v>
      </c>
      <c r="B14" s="8" t="s">
        <v>41</v>
      </c>
      <c r="C14" s="8" t="s">
        <v>37</v>
      </c>
      <c r="D14" s="9" t="s">
        <v>42</v>
      </c>
      <c r="E14" s="10">
        <v>0</v>
      </c>
      <c r="F14" s="10">
        <v>0</v>
      </c>
      <c r="G14" s="10">
        <v>0</v>
      </c>
      <c r="H14" s="10">
        <v>0</v>
      </c>
      <c r="I14" s="10">
        <v>10</v>
      </c>
      <c r="J14" s="10">
        <f t="shared" si="0"/>
        <v>10</v>
      </c>
      <c r="K14" s="11" t="s">
        <v>37</v>
      </c>
      <c r="L14" s="1"/>
    </row>
    <row r="15" spans="1:12" ht="15" customHeight="1" x14ac:dyDescent="0.25">
      <c r="A15" s="8" t="s">
        <v>43</v>
      </c>
      <c r="B15" s="8" t="s">
        <v>37</v>
      </c>
      <c r="C15" s="8" t="s">
        <v>37</v>
      </c>
      <c r="D15" s="9" t="s">
        <v>44</v>
      </c>
      <c r="E15" s="10">
        <v>15550248</v>
      </c>
      <c r="F15" s="10">
        <v>15547255</v>
      </c>
      <c r="G15" s="10">
        <v>6937002</v>
      </c>
      <c r="H15" s="10">
        <v>16203360</v>
      </c>
      <c r="I15" s="10">
        <v>16028395</v>
      </c>
      <c r="J15" s="10">
        <f t="shared" si="0"/>
        <v>-174965</v>
      </c>
      <c r="K15" s="11">
        <f>(J15/H15)</f>
        <v>-1.0798069042470203E-2</v>
      </c>
      <c r="L15" s="1"/>
    </row>
    <row r="16" spans="1:12" ht="15" customHeight="1" x14ac:dyDescent="0.25">
      <c r="A16" s="8" t="s">
        <v>37</v>
      </c>
      <c r="B16" s="8" t="s">
        <v>11</v>
      </c>
      <c r="C16" s="8" t="s">
        <v>37</v>
      </c>
      <c r="D16" s="9" t="s">
        <v>45</v>
      </c>
      <c r="E16" s="10">
        <v>15550248</v>
      </c>
      <c r="F16" s="10">
        <v>15547255</v>
      </c>
      <c r="G16" s="10">
        <v>6937002</v>
      </c>
      <c r="H16" s="10">
        <v>16203360</v>
      </c>
      <c r="I16" s="10">
        <v>16028395</v>
      </c>
      <c r="J16" s="10">
        <f t="shared" si="0"/>
        <v>-174965</v>
      </c>
      <c r="K16" s="11">
        <f>(J16/H16)</f>
        <v>-1.0798069042470203E-2</v>
      </c>
      <c r="L16" s="1"/>
    </row>
    <row r="17" spans="1:12" ht="15" customHeight="1" x14ac:dyDescent="0.25">
      <c r="A17" s="8" t="s">
        <v>46</v>
      </c>
      <c r="B17" s="8" t="s">
        <v>37</v>
      </c>
      <c r="C17" s="8" t="s">
        <v>37</v>
      </c>
      <c r="D17" s="9" t="s">
        <v>47</v>
      </c>
      <c r="E17" s="10">
        <v>0</v>
      </c>
      <c r="F17" s="10">
        <v>0</v>
      </c>
      <c r="G17" s="10">
        <v>0</v>
      </c>
      <c r="H17" s="10">
        <v>0</v>
      </c>
      <c r="I17" s="10">
        <v>10</v>
      </c>
      <c r="J17" s="10">
        <f t="shared" si="0"/>
        <v>10</v>
      </c>
      <c r="K17" s="11" t="s">
        <v>37</v>
      </c>
      <c r="L17" s="1"/>
    </row>
    <row r="18" spans="1:12" ht="15" customHeight="1" x14ac:dyDescent="0.25">
      <c r="A18" s="50" t="s">
        <v>37</v>
      </c>
      <c r="B18" s="50" t="s">
        <v>37</v>
      </c>
      <c r="C18" s="50" t="s">
        <v>37</v>
      </c>
      <c r="D18" s="51" t="s">
        <v>48</v>
      </c>
      <c r="E18" s="52">
        <v>15550248</v>
      </c>
      <c r="F18" s="52">
        <v>15547255</v>
      </c>
      <c r="G18" s="52">
        <v>7432147</v>
      </c>
      <c r="H18" s="52">
        <v>16203360</v>
      </c>
      <c r="I18" s="52">
        <v>16028415</v>
      </c>
      <c r="J18" s="52">
        <f t="shared" si="0"/>
        <v>-174945</v>
      </c>
      <c r="K18" s="53">
        <f t="shared" ref="K18:K27" si="1">(J18/H18)</f>
        <v>-1.07968347305744E-2</v>
      </c>
      <c r="L18" s="1"/>
    </row>
    <row r="19" spans="1:12" ht="15" customHeight="1" x14ac:dyDescent="0.25">
      <c r="A19" s="19" t="s">
        <v>49</v>
      </c>
      <c r="B19" s="19" t="s">
        <v>37</v>
      </c>
      <c r="C19" s="19" t="s">
        <v>37</v>
      </c>
      <c r="D19" s="20" t="s">
        <v>50</v>
      </c>
      <c r="E19" s="21">
        <v>237411</v>
      </c>
      <c r="F19" s="21">
        <v>234418</v>
      </c>
      <c r="G19" s="21">
        <v>97913</v>
      </c>
      <c r="H19" s="21">
        <v>247382</v>
      </c>
      <c r="I19" s="21">
        <v>0</v>
      </c>
      <c r="J19" s="21">
        <f t="shared" si="0"/>
        <v>-247382</v>
      </c>
      <c r="K19" s="22">
        <f t="shared" si="1"/>
        <v>-1</v>
      </c>
      <c r="L19" s="1"/>
    </row>
    <row r="20" spans="1:12" ht="15" customHeight="1" x14ac:dyDescent="0.25">
      <c r="A20" s="8" t="s">
        <v>51</v>
      </c>
      <c r="B20" s="8" t="s">
        <v>37</v>
      </c>
      <c r="C20" s="8" t="s">
        <v>37</v>
      </c>
      <c r="D20" s="9" t="s">
        <v>52</v>
      </c>
      <c r="E20" s="10">
        <v>2240873</v>
      </c>
      <c r="F20" s="10">
        <v>2240873</v>
      </c>
      <c r="G20" s="10">
        <v>829739</v>
      </c>
      <c r="H20" s="10">
        <v>2334990</v>
      </c>
      <c r="I20" s="10">
        <v>0</v>
      </c>
      <c r="J20" s="10">
        <f t="shared" si="0"/>
        <v>-2334990</v>
      </c>
      <c r="K20" s="11">
        <f t="shared" si="1"/>
        <v>-1</v>
      </c>
      <c r="L20" s="1"/>
    </row>
    <row r="21" spans="1:12" ht="15" customHeight="1" x14ac:dyDescent="0.25">
      <c r="A21" s="8" t="s">
        <v>53</v>
      </c>
      <c r="B21" s="8" t="s">
        <v>37</v>
      </c>
      <c r="C21" s="8" t="s">
        <v>37</v>
      </c>
      <c r="D21" s="9" t="s">
        <v>54</v>
      </c>
      <c r="E21" s="10">
        <v>8833868</v>
      </c>
      <c r="F21" s="10">
        <v>8833868</v>
      </c>
      <c r="G21" s="10">
        <v>6485490</v>
      </c>
      <c r="H21" s="10">
        <v>9204891</v>
      </c>
      <c r="I21" s="10">
        <v>13053063</v>
      </c>
      <c r="J21" s="10">
        <f t="shared" si="0"/>
        <v>3848172</v>
      </c>
      <c r="K21" s="11">
        <f t="shared" si="1"/>
        <v>0.41805731322619682</v>
      </c>
      <c r="L21" s="1"/>
    </row>
    <row r="22" spans="1:12" ht="15" customHeight="1" x14ac:dyDescent="0.25">
      <c r="A22" s="8" t="s">
        <v>37</v>
      </c>
      <c r="B22" s="8" t="s">
        <v>11</v>
      </c>
      <c r="C22" s="8" t="s">
        <v>37</v>
      </c>
      <c r="D22" s="9" t="s">
        <v>55</v>
      </c>
      <c r="E22" s="10">
        <v>4838055</v>
      </c>
      <c r="F22" s="10">
        <v>4838055</v>
      </c>
      <c r="G22" s="10">
        <v>4578057</v>
      </c>
      <c r="H22" s="10">
        <v>5041254</v>
      </c>
      <c r="I22" s="10">
        <v>4461007</v>
      </c>
      <c r="J22" s="10">
        <f t="shared" si="0"/>
        <v>-580247</v>
      </c>
      <c r="K22" s="11">
        <f t="shared" si="1"/>
        <v>-0.11509973510559079</v>
      </c>
      <c r="L22" s="1"/>
    </row>
    <row r="23" spans="1:12" ht="15" customHeight="1" x14ac:dyDescent="0.25">
      <c r="A23" s="8" t="s">
        <v>37</v>
      </c>
      <c r="B23" s="8" t="s">
        <v>37</v>
      </c>
      <c r="C23" s="8" t="s">
        <v>56</v>
      </c>
      <c r="D23" s="9" t="s">
        <v>57</v>
      </c>
      <c r="E23" s="10">
        <v>301087</v>
      </c>
      <c r="F23" s="10">
        <v>301087</v>
      </c>
      <c r="G23" s="10">
        <v>116450</v>
      </c>
      <c r="H23" s="10">
        <v>313733</v>
      </c>
      <c r="I23" s="10">
        <v>0</v>
      </c>
      <c r="J23" s="10">
        <f t="shared" si="0"/>
        <v>-313733</v>
      </c>
      <c r="K23" s="11">
        <f t="shared" si="1"/>
        <v>-1</v>
      </c>
      <c r="L23" s="1"/>
    </row>
    <row r="24" spans="1:12" ht="15" customHeight="1" x14ac:dyDescent="0.25">
      <c r="A24" s="8" t="s">
        <v>37</v>
      </c>
      <c r="B24" s="8" t="s">
        <v>37</v>
      </c>
      <c r="C24" s="8" t="s">
        <v>58</v>
      </c>
      <c r="D24" s="9" t="s">
        <v>59</v>
      </c>
      <c r="E24" s="10">
        <v>644971</v>
      </c>
      <c r="F24" s="10">
        <v>644971</v>
      </c>
      <c r="G24" s="10">
        <v>569609</v>
      </c>
      <c r="H24" s="10">
        <v>672060</v>
      </c>
      <c r="I24" s="10">
        <v>0</v>
      </c>
      <c r="J24" s="10">
        <f t="shared" si="0"/>
        <v>-672060</v>
      </c>
      <c r="K24" s="11">
        <f t="shared" si="1"/>
        <v>-1</v>
      </c>
      <c r="L24" s="1"/>
    </row>
    <row r="25" spans="1:12" ht="15" customHeight="1" x14ac:dyDescent="0.25">
      <c r="A25" s="8" t="s">
        <v>37</v>
      </c>
      <c r="B25" s="8" t="s">
        <v>37</v>
      </c>
      <c r="C25" s="8" t="s">
        <v>60</v>
      </c>
      <c r="D25" s="9" t="s">
        <v>61</v>
      </c>
      <c r="E25" s="10">
        <v>3891997</v>
      </c>
      <c r="F25" s="10">
        <v>3891997</v>
      </c>
      <c r="G25" s="10">
        <v>3891998</v>
      </c>
      <c r="H25" s="10">
        <v>4055461</v>
      </c>
      <c r="I25" s="10">
        <v>4461007</v>
      </c>
      <c r="J25" s="10">
        <f t="shared" si="0"/>
        <v>405546</v>
      </c>
      <c r="K25" s="11">
        <f t="shared" si="1"/>
        <v>9.9999975341890854E-2</v>
      </c>
      <c r="L25" s="1"/>
    </row>
    <row r="26" spans="1:12" ht="15" customHeight="1" x14ac:dyDescent="0.25">
      <c r="A26" s="8" t="s">
        <v>37</v>
      </c>
      <c r="B26" s="8" t="s">
        <v>62</v>
      </c>
      <c r="C26" s="8" t="s">
        <v>37</v>
      </c>
      <c r="D26" s="9" t="s">
        <v>63</v>
      </c>
      <c r="E26" s="10">
        <v>3995813</v>
      </c>
      <c r="F26" s="10">
        <v>3995813</v>
      </c>
      <c r="G26" s="10">
        <v>1907433</v>
      </c>
      <c r="H26" s="10">
        <v>4163637</v>
      </c>
      <c r="I26" s="10">
        <v>4761092</v>
      </c>
      <c r="J26" s="10">
        <f t="shared" si="0"/>
        <v>597455</v>
      </c>
      <c r="K26" s="11">
        <f t="shared" si="1"/>
        <v>0.14349353702063844</v>
      </c>
      <c r="L26" s="1"/>
    </row>
    <row r="27" spans="1:12" ht="27" customHeight="1" x14ac:dyDescent="0.25">
      <c r="A27" s="8" t="s">
        <v>37</v>
      </c>
      <c r="B27" s="8" t="s">
        <v>37</v>
      </c>
      <c r="C27" s="8" t="s">
        <v>64</v>
      </c>
      <c r="D27" s="9" t="s">
        <v>65</v>
      </c>
      <c r="E27" s="10">
        <v>3995813</v>
      </c>
      <c r="F27" s="10">
        <v>3995813</v>
      </c>
      <c r="G27" s="10">
        <v>1907433</v>
      </c>
      <c r="H27" s="10">
        <v>4163637</v>
      </c>
      <c r="I27" s="10">
        <v>4761092</v>
      </c>
      <c r="J27" s="10">
        <f t="shared" si="0"/>
        <v>597455</v>
      </c>
      <c r="K27" s="11">
        <f t="shared" si="1"/>
        <v>0.14349353702063844</v>
      </c>
      <c r="L27" s="1"/>
    </row>
    <row r="28" spans="1:12" ht="15" customHeight="1" x14ac:dyDescent="0.25">
      <c r="A28" s="8" t="s">
        <v>37</v>
      </c>
      <c r="B28" s="8" t="s">
        <v>43</v>
      </c>
      <c r="C28" s="8" t="s">
        <v>37</v>
      </c>
      <c r="D28" s="9" t="s">
        <v>66</v>
      </c>
      <c r="E28" s="10">
        <v>0</v>
      </c>
      <c r="F28" s="10">
        <v>0</v>
      </c>
      <c r="G28" s="10">
        <v>0</v>
      </c>
      <c r="H28" s="10">
        <v>0</v>
      </c>
      <c r="I28" s="10">
        <v>3830964</v>
      </c>
      <c r="J28" s="10">
        <f t="shared" si="0"/>
        <v>3830964</v>
      </c>
      <c r="K28" s="11" t="s">
        <v>37</v>
      </c>
      <c r="L28" s="1"/>
    </row>
    <row r="29" spans="1:12" ht="15" customHeight="1" x14ac:dyDescent="0.25">
      <c r="A29" s="8" t="s">
        <v>37</v>
      </c>
      <c r="B29" s="8" t="s">
        <v>37</v>
      </c>
      <c r="C29" s="8" t="s">
        <v>56</v>
      </c>
      <c r="D29" s="9" t="s">
        <v>57</v>
      </c>
      <c r="E29" s="10">
        <v>0</v>
      </c>
      <c r="F29" s="10">
        <v>0</v>
      </c>
      <c r="G29" s="10">
        <v>0</v>
      </c>
      <c r="H29" s="10">
        <v>0</v>
      </c>
      <c r="I29" s="10">
        <v>2396927</v>
      </c>
      <c r="J29" s="10">
        <f t="shared" si="0"/>
        <v>2396927</v>
      </c>
      <c r="K29" s="11" t="s">
        <v>37</v>
      </c>
      <c r="L29" s="1"/>
    </row>
    <row r="30" spans="1:12" ht="15" customHeight="1" x14ac:dyDescent="0.25">
      <c r="A30" s="8" t="s">
        <v>37</v>
      </c>
      <c r="B30" s="8" t="s">
        <v>37</v>
      </c>
      <c r="C30" s="8" t="s">
        <v>58</v>
      </c>
      <c r="D30" s="9" t="s">
        <v>59</v>
      </c>
      <c r="E30" s="10">
        <v>0</v>
      </c>
      <c r="F30" s="10">
        <v>0</v>
      </c>
      <c r="G30" s="10">
        <v>0</v>
      </c>
      <c r="H30" s="10">
        <v>0</v>
      </c>
      <c r="I30" s="10">
        <v>1434037</v>
      </c>
      <c r="J30" s="10">
        <f t="shared" si="0"/>
        <v>1434037</v>
      </c>
      <c r="K30" s="11" t="s">
        <v>37</v>
      </c>
      <c r="L30" s="1"/>
    </row>
    <row r="31" spans="1:12" ht="15" customHeight="1" x14ac:dyDescent="0.25">
      <c r="A31" s="8" t="s">
        <v>67</v>
      </c>
      <c r="B31" s="8" t="s">
        <v>37</v>
      </c>
      <c r="C31" s="8" t="s">
        <v>37</v>
      </c>
      <c r="D31" s="9" t="s">
        <v>68</v>
      </c>
      <c r="E31" s="10">
        <v>0</v>
      </c>
      <c r="F31" s="10">
        <v>0</v>
      </c>
      <c r="G31" s="10">
        <v>0</v>
      </c>
      <c r="H31" s="10">
        <v>0</v>
      </c>
      <c r="I31" s="10">
        <v>10</v>
      </c>
      <c r="J31" s="10">
        <f t="shared" si="0"/>
        <v>10</v>
      </c>
      <c r="K31" s="11" t="s">
        <v>37</v>
      </c>
      <c r="L31" s="1"/>
    </row>
    <row r="32" spans="1:12" ht="15" customHeight="1" x14ac:dyDescent="0.25">
      <c r="A32" s="8" t="s">
        <v>37</v>
      </c>
      <c r="B32" s="8" t="s">
        <v>41</v>
      </c>
      <c r="C32" s="8" t="s">
        <v>37</v>
      </c>
      <c r="D32" s="9" t="s">
        <v>69</v>
      </c>
      <c r="E32" s="10">
        <v>0</v>
      </c>
      <c r="F32" s="10">
        <v>0</v>
      </c>
      <c r="G32" s="10">
        <v>0</v>
      </c>
      <c r="H32" s="10">
        <v>0</v>
      </c>
      <c r="I32" s="10">
        <v>10</v>
      </c>
      <c r="J32" s="10">
        <f t="shared" si="0"/>
        <v>10</v>
      </c>
      <c r="K32" s="11" t="s">
        <v>37</v>
      </c>
      <c r="L32" s="1"/>
    </row>
    <row r="33" spans="1:12" ht="15" customHeight="1" x14ac:dyDescent="0.25">
      <c r="A33" s="8" t="s">
        <v>7</v>
      </c>
      <c r="B33" s="8" t="s">
        <v>37</v>
      </c>
      <c r="C33" s="8" t="s">
        <v>37</v>
      </c>
      <c r="D33" s="9" t="s">
        <v>70</v>
      </c>
      <c r="E33" s="10">
        <v>109868</v>
      </c>
      <c r="F33" s="10">
        <v>109868</v>
      </c>
      <c r="G33" s="10">
        <v>19005</v>
      </c>
      <c r="H33" s="10">
        <v>114483</v>
      </c>
      <c r="I33" s="10">
        <v>120193</v>
      </c>
      <c r="J33" s="10">
        <f t="shared" si="0"/>
        <v>5710</v>
      </c>
      <c r="K33" s="11">
        <f>(J33/H33)</f>
        <v>4.9876400863010227E-2</v>
      </c>
      <c r="L33" s="1"/>
    </row>
    <row r="34" spans="1:12" ht="15" customHeight="1" x14ac:dyDescent="0.25">
      <c r="A34" s="8" t="s">
        <v>37</v>
      </c>
      <c r="B34" s="8" t="s">
        <v>71</v>
      </c>
      <c r="C34" s="8" t="s">
        <v>37</v>
      </c>
      <c r="D34" s="9" t="s">
        <v>72</v>
      </c>
      <c r="E34" s="10">
        <v>58118</v>
      </c>
      <c r="F34" s="10">
        <v>58118</v>
      </c>
      <c r="G34" s="10">
        <v>5808</v>
      </c>
      <c r="H34" s="10">
        <v>60559</v>
      </c>
      <c r="I34" s="10">
        <v>60559</v>
      </c>
      <c r="J34" s="12"/>
      <c r="K34" s="11" t="s">
        <v>37</v>
      </c>
      <c r="L34" s="1"/>
    </row>
    <row r="35" spans="1:12" ht="15" customHeight="1" x14ac:dyDescent="0.25">
      <c r="A35" s="8" t="s">
        <v>37</v>
      </c>
      <c r="B35" s="8" t="s">
        <v>15</v>
      </c>
      <c r="C35" s="8" t="s">
        <v>37</v>
      </c>
      <c r="D35" s="9" t="s">
        <v>73</v>
      </c>
      <c r="E35" s="10">
        <v>51750</v>
      </c>
      <c r="F35" s="10">
        <v>51750</v>
      </c>
      <c r="G35" s="10">
        <v>13197</v>
      </c>
      <c r="H35" s="10">
        <v>53924</v>
      </c>
      <c r="I35" s="10">
        <v>59634</v>
      </c>
      <c r="J35" s="10">
        <f>I35-H35</f>
        <v>5710</v>
      </c>
      <c r="K35" s="11">
        <f>(J35/H35)</f>
        <v>0.10588977078851718</v>
      </c>
      <c r="L35" s="1"/>
    </row>
    <row r="36" spans="1:12" ht="15" customHeight="1" x14ac:dyDescent="0.25">
      <c r="A36" s="8" t="s">
        <v>74</v>
      </c>
      <c r="B36" s="8" t="s">
        <v>37</v>
      </c>
      <c r="C36" s="8" t="s">
        <v>37</v>
      </c>
      <c r="D36" s="9" t="s">
        <v>75</v>
      </c>
      <c r="E36" s="10">
        <v>4128228</v>
      </c>
      <c r="F36" s="10">
        <v>4128228</v>
      </c>
      <c r="G36" s="10">
        <v>0</v>
      </c>
      <c r="H36" s="10">
        <v>4301614</v>
      </c>
      <c r="I36" s="10">
        <v>2855139</v>
      </c>
      <c r="J36" s="10">
        <f>I36-H36</f>
        <v>-1446475</v>
      </c>
      <c r="K36" s="11">
        <f>(J36/H36)</f>
        <v>-0.33626331883799893</v>
      </c>
      <c r="L36" s="1"/>
    </row>
    <row r="37" spans="1:12" ht="15" customHeight="1" x14ac:dyDescent="0.25">
      <c r="A37" s="15" t="s">
        <v>37</v>
      </c>
      <c r="B37" s="15" t="s">
        <v>76</v>
      </c>
      <c r="C37" s="15" t="s">
        <v>37</v>
      </c>
      <c r="D37" s="16" t="s">
        <v>77</v>
      </c>
      <c r="E37" s="17">
        <v>4128228</v>
      </c>
      <c r="F37" s="17">
        <v>4128228</v>
      </c>
      <c r="G37" s="17">
        <v>0</v>
      </c>
      <c r="H37" s="17">
        <v>4301614</v>
      </c>
      <c r="I37" s="17">
        <v>2855139</v>
      </c>
      <c r="J37" s="17">
        <f>I37-H37</f>
        <v>-1446475</v>
      </c>
      <c r="K37" s="18">
        <f>(J37/H37)</f>
        <v>-0.33626331883799893</v>
      </c>
      <c r="L37" s="1"/>
    </row>
    <row r="38" spans="1:12" ht="15" customHeight="1" x14ac:dyDescent="0.25">
      <c r="A38" s="54" t="s">
        <v>78</v>
      </c>
      <c r="B38" s="54" t="s">
        <v>37</v>
      </c>
      <c r="C38" s="54" t="s">
        <v>37</v>
      </c>
      <c r="D38" s="55" t="s">
        <v>79</v>
      </c>
      <c r="E38" s="56">
        <v>0</v>
      </c>
      <c r="F38" s="56">
        <v>0</v>
      </c>
      <c r="G38" s="56">
        <v>0</v>
      </c>
      <c r="H38" s="56">
        <v>0</v>
      </c>
      <c r="I38" s="56">
        <v>10</v>
      </c>
      <c r="J38" s="56">
        <f>I38-H38</f>
        <v>10</v>
      </c>
      <c r="K38" s="57" t="s">
        <v>37</v>
      </c>
      <c r="L38" s="1"/>
    </row>
    <row r="39" spans="1:12" ht="15" customHeight="1" x14ac:dyDescent="0.25">
      <c r="A39" s="15" t="s">
        <v>37</v>
      </c>
      <c r="B39" s="15" t="s">
        <v>80</v>
      </c>
      <c r="C39" s="15" t="s">
        <v>37</v>
      </c>
      <c r="D39" s="16" t="s">
        <v>81</v>
      </c>
      <c r="E39" s="17">
        <v>0</v>
      </c>
      <c r="F39" s="17">
        <v>0</v>
      </c>
      <c r="G39" s="17">
        <v>0</v>
      </c>
      <c r="H39" s="17">
        <v>0</v>
      </c>
      <c r="I39" s="17">
        <v>10</v>
      </c>
      <c r="J39" s="17">
        <f>I39-H39</f>
        <v>10</v>
      </c>
      <c r="K39" s="18" t="s">
        <v>37</v>
      </c>
      <c r="L39" s="1"/>
    </row>
    <row r="40" spans="1:12" ht="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32" t="s">
        <v>82</v>
      </c>
      <c r="B41" s="33"/>
      <c r="C41" s="33"/>
      <c r="D41" s="33"/>
      <c r="E41" s="13">
        <v>15550248</v>
      </c>
      <c r="F41" s="13">
        <v>15547255</v>
      </c>
      <c r="G41" s="13">
        <v>7432147</v>
      </c>
      <c r="H41" s="13">
        <v>16203360</v>
      </c>
      <c r="I41" s="13">
        <v>16028395</v>
      </c>
      <c r="J41" s="13">
        <v>-174965</v>
      </c>
      <c r="K41" s="14">
        <v>-1.0798069042470203E-2</v>
      </c>
      <c r="L41" s="1"/>
    </row>
    <row r="42" spans="1:12" ht="15" customHeight="1" x14ac:dyDescent="0.25">
      <c r="A42" s="34" t="s">
        <v>83</v>
      </c>
      <c r="B42" s="35"/>
      <c r="C42" s="35"/>
      <c r="D42" s="35"/>
      <c r="E42" s="35"/>
      <c r="F42" s="35"/>
      <c r="G42" s="35"/>
      <c r="H42" s="35"/>
      <c r="I42" s="35"/>
      <c r="J42" s="1"/>
      <c r="K42" s="1"/>
      <c r="L42" s="1"/>
    </row>
    <row r="43" spans="1:12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7"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8740157480314965" right="0.59055118110236227" top="0.59055118110236227" bottom="0.59055118110236227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2024-09-26T15:59:58Z</dcterms:created>
  <dcterms:modified xsi:type="dcterms:W3CDTF">2024-09-27T17:41:18Z</dcterms:modified>
</cp:coreProperties>
</file>