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D2443FA-017D-43D1-83F2-87667E1E1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analitico'!$A$1:$K$49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K38" i="1" s="1"/>
  <c r="J37" i="1"/>
  <c r="K37" i="1" s="1"/>
  <c r="K36" i="1"/>
  <c r="J36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J19" i="1"/>
  <c r="K19" i="1" s="1"/>
  <c r="J18" i="1"/>
  <c r="K18" i="1" s="1"/>
  <c r="J17" i="1"/>
  <c r="J16" i="1"/>
  <c r="J15" i="1"/>
  <c r="J14" i="1"/>
  <c r="J13" i="1"/>
  <c r="J12" i="1"/>
  <c r="K12" i="1" s="1"/>
</calcChain>
</file>

<file path=xl/sharedStrings.xml><?xml version="1.0" encoding="utf-8"?>
<sst xmlns="http://schemas.openxmlformats.org/spreadsheetml/2006/main" count="186" uniqueCount="99">
  <si>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</si>
  <si>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</si>
  <si>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</si>
  <si>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</si>
  <si>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</si>
  <si>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</si>
  <si>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</si>
  <si>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</si>
  <si>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</si>
  <si>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LAS CULTURAS Y LAS ARTES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</si>
  <si>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</si>
  <si>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</si>
  <si>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</si>
  <si>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INSTITUCIONES COLABORADORAS EN EL ACCESO AL ARTE Y LA CULTURA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</si>
  <si>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</si>
  <si>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</si>
  <si>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</si>
  <si>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</si>
  <si>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</si>
  <si>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</si>
  <si>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</si>
  <si>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</si>
  <si>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</si>
  <si>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</si>
  <si>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</si>
  <si>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</si>
  <si>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</si>
  <si>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</si>
  <si>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</si>
  <si>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</si>
  <si>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</si>
  <si>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</si>
  <si>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</si>
  <si>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</si>
  <si>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</si>
  <si>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</si>
  <si>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</si>
  <si>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</si>
  <si>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</si>
  <si>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</si>
  <si>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</si>
  <si>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</si>
  <si>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</si>
  <si>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015</t>
    </r>
  </si>
  <si>
    <r>
      <rPr>
        <sz val="10"/>
        <rFont val="Times New Roman"/>
      </rPr>
      <t>Proempleo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</si>
  <si>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</si>
  <si>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</si>
  <si>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</si>
  <si>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</si>
  <si>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</si>
  <si>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</si>
  <si>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</si>
  <si>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</si>
  <si>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</si>
  <si>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</si>
  <si>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</si>
  <si>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</si>
  <si>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081</t>
    </r>
  </si>
  <si>
    <r>
      <rPr>
        <sz val="10"/>
        <rFont val="Times New Roman"/>
      </rPr>
      <t>Fundación Artesanías de Chile</t>
    </r>
  </si>
  <si>
    <r>
      <rPr>
        <sz val="10"/>
        <rFont val="Times New Roman"/>
      </rPr>
      <t>181</t>
    </r>
  </si>
  <si>
    <r>
      <rPr>
        <sz val="10"/>
        <rFont val="Times New Roman"/>
      </rPr>
      <t>Fundación Tiempos Nuevos</t>
    </r>
  </si>
  <si>
    <r>
      <rPr>
        <sz val="10"/>
        <rFont val="Times New Roman"/>
      </rPr>
      <t>188</t>
    </r>
  </si>
  <si>
    <r>
      <rPr>
        <sz val="10"/>
        <rFont val="Times New Roman"/>
      </rPr>
      <t>Corporación Cultural Municipalidad de Santiago</t>
    </r>
  </si>
  <si>
    <r>
      <rPr>
        <sz val="10"/>
        <rFont val="Times New Roman"/>
      </rPr>
      <t>269</t>
    </r>
  </si>
  <si>
    <r>
      <rPr>
        <sz val="10"/>
        <rFont val="Times New Roman"/>
      </rPr>
      <t>Centro Cultural Palacio de la Moneda</t>
    </r>
  </si>
  <si>
    <r>
      <rPr>
        <sz val="10"/>
        <rFont val="Times New Roman"/>
      </rPr>
      <t>279</t>
    </r>
  </si>
  <si>
    <r>
      <rPr>
        <sz val="10"/>
        <rFont val="Times New Roman"/>
      </rPr>
      <t>Corporación Centro Cultural Gabriela Mistral</t>
    </r>
  </si>
  <si>
    <r>
      <rPr>
        <sz val="10"/>
        <rFont val="Times New Roman"/>
      </rPr>
      <t>291</t>
    </r>
  </si>
  <si>
    <r>
      <rPr>
        <sz val="10"/>
        <rFont val="Times New Roman"/>
      </rPr>
      <t>Parque Cultural Valparaíso</t>
    </r>
  </si>
  <si>
    <r>
      <rPr>
        <sz val="10"/>
        <rFont val="Times New Roman"/>
      </rPr>
      <t>292</t>
    </r>
  </si>
  <si>
    <r>
      <rPr>
        <sz val="10"/>
        <rFont val="Times New Roman"/>
      </rPr>
      <t>Programa de Orquestas Regionales Profesionales</t>
    </r>
  </si>
  <si>
    <r>
      <rPr>
        <sz val="10"/>
        <rFont val="Times New Roman"/>
      </rPr>
      <t>293</t>
    </r>
  </si>
  <si>
    <r>
      <rPr>
        <sz val="10"/>
        <rFont val="Times New Roman"/>
      </rPr>
      <t>Fundación Internacional Teatro a Mil</t>
    </r>
  </si>
  <si>
    <r>
      <rPr>
        <sz val="10"/>
        <rFont val="Times New Roman"/>
      </rPr>
      <t>294</t>
    </r>
  </si>
  <si>
    <r>
      <rPr>
        <sz val="10"/>
        <rFont val="Times New Roman"/>
      </rPr>
      <t>Corporación Cultural Balmaceda 1215</t>
    </r>
  </si>
  <si>
    <r>
      <rPr>
        <sz val="10"/>
        <rFont val="Times New Roman"/>
      </rPr>
      <t>295</t>
    </r>
  </si>
  <si>
    <r>
      <rPr>
        <sz val="10"/>
        <rFont val="Times New Roman"/>
      </rPr>
      <t>Corporación Cultural Matucana 100</t>
    </r>
  </si>
  <si>
    <r>
      <rPr>
        <sz val="10"/>
        <rFont val="Times New Roman"/>
      </rPr>
      <t>301</t>
    </r>
  </si>
  <si>
    <r>
      <rPr>
        <sz val="10"/>
        <rFont val="Times New Roman"/>
      </rPr>
      <t>Sociedad de Escritores de Chile (SECH)</t>
    </r>
  </si>
  <si>
    <r>
      <rPr>
        <sz val="10"/>
        <rFont val="Times New Roman"/>
      </rPr>
      <t>302</t>
    </r>
  </si>
  <si>
    <r>
      <rPr>
        <sz val="10"/>
        <rFont val="Times New Roman"/>
      </rPr>
      <t>Asociación de Pintores y Escultores</t>
    </r>
  </si>
  <si>
    <r>
      <rPr>
        <sz val="10"/>
        <rFont val="Times New Roman"/>
      </rPr>
      <t>303</t>
    </r>
  </si>
  <si>
    <r>
      <rPr>
        <sz val="10"/>
        <rFont val="Times New Roman"/>
      </rPr>
      <t>Museo Violeta Parra</t>
    </r>
  </si>
  <si>
    <r>
      <rPr>
        <sz val="10"/>
        <rFont val="Times New Roman"/>
      </rPr>
      <t>304</t>
    </r>
  </si>
  <si>
    <r>
      <rPr>
        <sz val="10"/>
        <rFont val="Times New Roman"/>
      </rPr>
      <t>Fundación Larraín Echeñique</t>
    </r>
  </si>
  <si>
    <r>
      <rPr>
        <sz val="10"/>
        <rFont val="Times New Roman"/>
      </rPr>
      <t>305</t>
    </r>
  </si>
  <si>
    <r>
      <rPr>
        <sz val="10"/>
        <rFont val="Times New Roman"/>
      </rPr>
      <t>Corporación Cultural Teatro Regional Biobío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</si>
  <si>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</si>
  <si>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005</t>
    </r>
  </si>
  <si>
    <r>
      <rPr>
        <sz val="10"/>
        <rFont val="Times New Roman"/>
      </rPr>
      <t>Universidades Públicas Colaboradoras en el Acceso al Arte y la Cultura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</si>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</sst>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2" xfId="0" applyFill="1" applyBorder="1" applyAlignment="1" applyProtection="1">
      <alignment wrapText="1"/>
      <protection locked="0"/>
    </xf>
    <xf numFmtId="0" fontId="0" fillId="35" borderId="13" xfId="0" applyFill="1" applyBorder="1" applyAlignment="1" applyProtection="1">
      <alignment wrapText="1"/>
      <protection locked="0"/>
    </xf>
    <xf numFmtId="3" fontId="2" fillId="38" borderId="9" xfId="0" applyNumberFormat="1" applyFont="1" applyFill="1" applyBorder="1" applyAlignment="1">
      <alignment horizontal="right" vertical="center" wrapText="1"/>
    </xf>
    <xf numFmtId="164" fontId="2" fillId="39" borderId="9" xfId="0" applyNumberFormat="1" applyFont="1" applyFill="1" applyBorder="1" applyAlignment="1">
      <alignment horizontal="right" vertical="center" wrapText="1"/>
    </xf>
    <xf numFmtId="0" fontId="3" fillId="30" borderId="14" xfId="0" applyFont="1" applyFill="1" applyBorder="1" applyAlignment="1">
      <alignment horizontal="center" vertical="top" wrapText="1"/>
    </xf>
    <xf numFmtId="0" fontId="3" fillId="31" borderId="14" xfId="0" applyFont="1" applyFill="1" applyBorder="1" applyAlignment="1">
      <alignment horizontal="left" vertical="top" wrapText="1"/>
    </xf>
    <xf numFmtId="3" fontId="3" fillId="32" borderId="14" xfId="0" applyNumberFormat="1" applyFont="1" applyFill="1" applyBorder="1" applyAlignment="1">
      <alignment horizontal="right" vertical="top" wrapText="1"/>
    </xf>
    <xf numFmtId="164" fontId="3" fillId="33" borderId="14" xfId="0" applyNumberFormat="1" applyFont="1" applyFill="1" applyBorder="1" applyAlignment="1">
      <alignment horizontal="right" vertical="top" wrapText="1"/>
    </xf>
    <xf numFmtId="0" fontId="3" fillId="30" borderId="13" xfId="0" applyFont="1" applyFill="1" applyBorder="1" applyAlignment="1">
      <alignment horizontal="center" vertical="top" wrapText="1"/>
    </xf>
    <xf numFmtId="0" fontId="3" fillId="31" borderId="13" xfId="0" applyFont="1" applyFill="1" applyBorder="1" applyAlignment="1">
      <alignment horizontal="left" vertical="top" wrapText="1"/>
    </xf>
    <xf numFmtId="3" fontId="3" fillId="32" borderId="13" xfId="0" applyNumberFormat="1" applyFont="1" applyFill="1" applyBorder="1" applyAlignment="1">
      <alignment horizontal="right" vertical="top" wrapText="1"/>
    </xf>
    <xf numFmtId="164" fontId="3" fillId="33" borderId="13" xfId="0" applyNumberFormat="1" applyFont="1" applyFill="1" applyBorder="1" applyAlignment="1">
      <alignment horizontal="right" vertical="top" wrapText="1"/>
    </xf>
    <xf numFmtId="0" fontId="3" fillId="42" borderId="9" xfId="0" applyFont="1" applyFill="1" applyBorder="1" applyAlignment="1">
      <alignment horizontal="center" vertical="top" wrapText="1"/>
    </xf>
    <xf numFmtId="0" fontId="2" fillId="42" borderId="9" xfId="0" applyFont="1" applyFill="1" applyBorder="1" applyAlignment="1">
      <alignment horizontal="left" vertical="top" wrapText="1"/>
    </xf>
    <xf numFmtId="3" fontId="2" fillId="42" borderId="9" xfId="0" applyNumberFormat="1" applyFont="1" applyFill="1" applyBorder="1" applyAlignment="1">
      <alignment horizontal="right" vertical="top" wrapText="1"/>
    </xf>
    <xf numFmtId="164" fontId="2" fillId="42" borderId="9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6" borderId="9" xfId="0" applyFont="1" applyFill="1" applyBorder="1" applyAlignment="1">
      <alignment horizontal="left" vertical="top" wrapText="1"/>
    </xf>
    <xf numFmtId="0" fontId="2" fillId="37" borderId="9" xfId="0" applyFont="1" applyFill="1" applyBorder="1" applyAlignment="1" applyProtection="1">
      <alignment horizontal="left" vertical="top" wrapText="1"/>
      <protection locked="0"/>
    </xf>
    <xf numFmtId="0" fontId="4" fillId="40" borderId="1" xfId="0" applyFont="1" applyFill="1" applyBorder="1" applyAlignment="1">
      <alignment horizontal="left" wrapText="1"/>
    </xf>
    <xf numFmtId="0" fontId="4" fillId="41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42" borderId="15" xfId="0" applyFont="1" applyFill="1" applyBorder="1" applyAlignment="1">
      <alignment horizontal="center" vertical="top" wrapText="1"/>
    </xf>
    <xf numFmtId="0" fontId="2" fillId="42" borderId="15" xfId="0" applyFont="1" applyFill="1" applyBorder="1" applyAlignment="1">
      <alignment horizontal="left" vertical="top" wrapText="1"/>
    </xf>
    <xf numFmtId="3" fontId="2" fillId="42" borderId="15" xfId="0" applyNumberFormat="1" applyFont="1" applyFill="1" applyBorder="1" applyAlignment="1">
      <alignment horizontal="right" vertical="top" wrapText="1"/>
    </xf>
    <xf numFmtId="164" fontId="2" fillId="42" borderId="15" xfId="0" applyNumberFormat="1" applyFont="1" applyFill="1" applyBorder="1" applyAlignment="1">
      <alignment horizontal="right" vertical="top" wrapText="1"/>
    </xf>
    <xf numFmtId="0" fontId="2" fillId="21" borderId="16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0" fontId="2" fillId="22" borderId="18" xfId="0" applyFont="1" applyFill="1" applyBorder="1" applyAlignment="1">
      <alignment horizontal="center" vertical="center" wrapText="1"/>
    </xf>
    <xf numFmtId="0" fontId="2" fillId="23" borderId="18" xfId="0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 applyProtection="1">
      <alignment horizontal="center" vertical="center" wrapText="1"/>
      <protection locked="0"/>
    </xf>
    <xf numFmtId="0" fontId="2" fillId="27" borderId="21" xfId="0" applyFont="1" applyFill="1" applyBorder="1" applyAlignment="1">
      <alignment horizontal="center" vertical="center" wrapText="1"/>
    </xf>
    <xf numFmtId="0" fontId="2" fillId="24" borderId="22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8" borderId="24" xfId="0" applyFont="1" applyFill="1" applyBorder="1" applyAlignment="1">
      <alignment horizontal="center" vertical="center" wrapText="1"/>
    </xf>
    <xf numFmtId="0" fontId="2" fillId="27" borderId="24" xfId="0" applyFont="1" applyFill="1" applyBorder="1" applyAlignment="1">
      <alignment horizontal="center" vertical="center" wrapText="1"/>
    </xf>
    <xf numFmtId="0" fontId="2" fillId="29" borderId="24" xfId="0" applyFont="1" applyFill="1" applyBorder="1" applyAlignment="1" applyProtection="1">
      <alignment horizontal="center" vertical="center" wrapText="1"/>
      <protection locked="0"/>
    </xf>
    <xf numFmtId="0" fontId="2" fillId="29" borderId="2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9"/>
  <sheetViews>
    <sheetView tabSelected="1" view="pageBreakPreview" zoomScaleNormal="100" zoomScaleSheetLayoutView="100" workbookViewId="0">
      <selection activeCell="Q15" sqref="Q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3.42578125" customWidth="1"/>
    <col min="7" max="8" width="13.28515625" customWidth="1"/>
    <col min="9" max="9" width="15.140625" customWidth="1"/>
    <col min="10" max="10" width="13" customWidth="1"/>
    <col min="11" max="11" width="12.28515625" customWidth="1"/>
    <col min="12" max="12" width="5.42578125" customWidth="1"/>
  </cols>
  <sheetData>
    <row r="1" spans="1:12" ht="17.100000000000001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</row>
    <row r="2" spans="1:12" ht="17.100000000000001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ht="15" customHeight="1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1"/>
      <c r="K3" s="1"/>
      <c r="L3" s="1"/>
    </row>
    <row r="4" spans="1:12" ht="4.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3" t="s">
        <v>12</v>
      </c>
      <c r="B7" s="44"/>
      <c r="C7" s="45" t="s">
        <v>13</v>
      </c>
      <c r="D7" s="46"/>
      <c r="E7" s="46"/>
      <c r="F7" s="4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2" t="s">
        <v>17</v>
      </c>
      <c r="B9" s="53" t="s">
        <v>18</v>
      </c>
      <c r="C9" s="53" t="s">
        <v>19</v>
      </c>
      <c r="D9" s="53" t="s">
        <v>20</v>
      </c>
      <c r="E9" s="54" t="s">
        <v>21</v>
      </c>
      <c r="F9" s="55" t="s">
        <v>22</v>
      </c>
      <c r="G9" s="55" t="s">
        <v>23</v>
      </c>
      <c r="H9" s="55" t="s">
        <v>24</v>
      </c>
      <c r="I9" s="55" t="s">
        <v>25</v>
      </c>
      <c r="J9" s="55" t="s">
        <v>26</v>
      </c>
      <c r="K9" s="56" t="s">
        <v>27</v>
      </c>
      <c r="L9" s="1"/>
    </row>
    <row r="10" spans="1:12" ht="80.099999999999994" customHeight="1" x14ac:dyDescent="0.25">
      <c r="A10" s="57"/>
      <c r="B10" s="47"/>
      <c r="C10" s="47"/>
      <c r="D10" s="47"/>
      <c r="E10" s="4" t="s">
        <v>28</v>
      </c>
      <c r="F10" s="5" t="s">
        <v>29</v>
      </c>
      <c r="G10" s="5" t="s">
        <v>30</v>
      </c>
      <c r="H10" s="5" t="s">
        <v>31</v>
      </c>
      <c r="I10" s="5" t="s">
        <v>32</v>
      </c>
      <c r="J10" s="34" t="s">
        <v>33</v>
      </c>
      <c r="K10" s="58" t="s">
        <v>34</v>
      </c>
      <c r="L10" s="1"/>
    </row>
    <row r="11" spans="1:12" ht="30" customHeight="1" x14ac:dyDescent="0.25">
      <c r="A11" s="59"/>
      <c r="B11" s="60"/>
      <c r="C11" s="60"/>
      <c r="D11" s="60"/>
      <c r="E11" s="61" t="s">
        <v>35</v>
      </c>
      <c r="F11" s="62" t="s">
        <v>35</v>
      </c>
      <c r="G11" s="62" t="s">
        <v>35</v>
      </c>
      <c r="H11" s="62" t="s">
        <v>36</v>
      </c>
      <c r="I11" s="62" t="s">
        <v>36</v>
      </c>
      <c r="J11" s="63"/>
      <c r="K11" s="64"/>
      <c r="L11" s="1"/>
    </row>
    <row r="12" spans="1:12" ht="15" customHeight="1" x14ac:dyDescent="0.25">
      <c r="A12" s="48" t="s">
        <v>37</v>
      </c>
      <c r="B12" s="48" t="s">
        <v>37</v>
      </c>
      <c r="C12" s="48" t="s">
        <v>37</v>
      </c>
      <c r="D12" s="49" t="s">
        <v>38</v>
      </c>
      <c r="E12" s="50">
        <v>22404025</v>
      </c>
      <c r="F12" s="50">
        <v>22404025</v>
      </c>
      <c r="G12" s="50">
        <v>22404025</v>
      </c>
      <c r="H12" s="50">
        <v>23344994</v>
      </c>
      <c r="I12" s="50">
        <v>31117790</v>
      </c>
      <c r="J12" s="50">
        <f t="shared" ref="J12:J26" si="0">I12-H12</f>
        <v>7772796</v>
      </c>
      <c r="K12" s="51">
        <f>(J12/H12)</f>
        <v>0.33295343746929212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16">
        <v>341501</v>
      </c>
      <c r="J13" s="16">
        <f t="shared" si="0"/>
        <v>341501</v>
      </c>
      <c r="K13" s="17" t="s">
        <v>37</v>
      </c>
      <c r="L13" s="1"/>
    </row>
    <row r="14" spans="1:12" ht="15" customHeight="1" x14ac:dyDescent="0.25">
      <c r="A14" s="6" t="s">
        <v>37</v>
      </c>
      <c r="B14" s="6" t="s">
        <v>41</v>
      </c>
      <c r="C14" s="6" t="s">
        <v>37</v>
      </c>
      <c r="D14" s="7" t="s">
        <v>42</v>
      </c>
      <c r="E14" s="8">
        <v>0</v>
      </c>
      <c r="F14" s="8">
        <v>0</v>
      </c>
      <c r="G14" s="8">
        <v>0</v>
      </c>
      <c r="H14" s="8">
        <v>0</v>
      </c>
      <c r="I14" s="8">
        <v>341501</v>
      </c>
      <c r="J14" s="8">
        <f t="shared" si="0"/>
        <v>341501</v>
      </c>
      <c r="K14" s="9" t="s">
        <v>37</v>
      </c>
      <c r="L14" s="1"/>
    </row>
    <row r="15" spans="1:12" ht="15" customHeight="1" x14ac:dyDescent="0.25">
      <c r="A15" s="6" t="s">
        <v>37</v>
      </c>
      <c r="B15" s="6" t="s">
        <v>37</v>
      </c>
      <c r="C15" s="6" t="s">
        <v>43</v>
      </c>
      <c r="D15" s="7" t="s">
        <v>44</v>
      </c>
      <c r="E15" s="8">
        <v>0</v>
      </c>
      <c r="F15" s="8">
        <v>0</v>
      </c>
      <c r="G15" s="8">
        <v>0</v>
      </c>
      <c r="H15" s="8">
        <v>0</v>
      </c>
      <c r="I15" s="8">
        <v>341501</v>
      </c>
      <c r="J15" s="8">
        <f t="shared" si="0"/>
        <v>341501</v>
      </c>
      <c r="K15" s="9" t="s">
        <v>37</v>
      </c>
      <c r="L15" s="1"/>
    </row>
    <row r="16" spans="1:12" ht="15" customHeight="1" x14ac:dyDescent="0.25">
      <c r="A16" s="6" t="s">
        <v>45</v>
      </c>
      <c r="B16" s="6" t="s">
        <v>37</v>
      </c>
      <c r="C16" s="6" t="s">
        <v>37</v>
      </c>
      <c r="D16" s="7" t="s">
        <v>46</v>
      </c>
      <c r="E16" s="8">
        <v>0</v>
      </c>
      <c r="F16" s="8">
        <v>0</v>
      </c>
      <c r="G16" s="8">
        <v>0</v>
      </c>
      <c r="H16" s="8">
        <v>0</v>
      </c>
      <c r="I16" s="8">
        <v>10</v>
      </c>
      <c r="J16" s="8">
        <f t="shared" si="0"/>
        <v>10</v>
      </c>
      <c r="K16" s="9" t="s">
        <v>37</v>
      </c>
      <c r="L16" s="1"/>
    </row>
    <row r="17" spans="1:12" ht="15" customHeight="1" x14ac:dyDescent="0.25">
      <c r="A17" s="6" t="s">
        <v>37</v>
      </c>
      <c r="B17" s="6" t="s">
        <v>47</v>
      </c>
      <c r="C17" s="6" t="s">
        <v>37</v>
      </c>
      <c r="D17" s="7" t="s">
        <v>48</v>
      </c>
      <c r="E17" s="8">
        <v>0</v>
      </c>
      <c r="F17" s="8">
        <v>0</v>
      </c>
      <c r="G17" s="8">
        <v>0</v>
      </c>
      <c r="H17" s="8">
        <v>0</v>
      </c>
      <c r="I17" s="8">
        <v>10</v>
      </c>
      <c r="J17" s="8">
        <f t="shared" si="0"/>
        <v>10</v>
      </c>
      <c r="K17" s="9" t="s">
        <v>37</v>
      </c>
      <c r="L17" s="1"/>
    </row>
    <row r="18" spans="1:12" ht="15" customHeight="1" x14ac:dyDescent="0.25">
      <c r="A18" s="6" t="s">
        <v>49</v>
      </c>
      <c r="B18" s="6" t="s">
        <v>37</v>
      </c>
      <c r="C18" s="6" t="s">
        <v>37</v>
      </c>
      <c r="D18" s="7" t="s">
        <v>50</v>
      </c>
      <c r="E18" s="8">
        <v>22404025</v>
      </c>
      <c r="F18" s="8">
        <v>22404025</v>
      </c>
      <c r="G18" s="8">
        <v>22404025</v>
      </c>
      <c r="H18" s="8">
        <v>23344994</v>
      </c>
      <c r="I18" s="8">
        <v>30776269</v>
      </c>
      <c r="J18" s="8">
        <f t="shared" si="0"/>
        <v>7431275</v>
      </c>
      <c r="K18" s="9">
        <f>(J18/H18)</f>
        <v>0.31832413407345489</v>
      </c>
      <c r="L18" s="1"/>
    </row>
    <row r="19" spans="1:12" ht="15" customHeight="1" x14ac:dyDescent="0.25">
      <c r="A19" s="6" t="s">
        <v>37</v>
      </c>
      <c r="B19" s="6" t="s">
        <v>11</v>
      </c>
      <c r="C19" s="6" t="s">
        <v>37</v>
      </c>
      <c r="D19" s="7" t="s">
        <v>51</v>
      </c>
      <c r="E19" s="8">
        <v>22404025</v>
      </c>
      <c r="F19" s="8">
        <v>22404025</v>
      </c>
      <c r="G19" s="8">
        <v>22404025</v>
      </c>
      <c r="H19" s="8">
        <v>23344994</v>
      </c>
      <c r="I19" s="8">
        <v>30776269</v>
      </c>
      <c r="J19" s="8">
        <f t="shared" si="0"/>
        <v>7431275</v>
      </c>
      <c r="K19" s="9">
        <f>(J19/H19)</f>
        <v>0.31832413407345489</v>
      </c>
      <c r="L19" s="1"/>
    </row>
    <row r="20" spans="1:12" ht="15" customHeight="1" x14ac:dyDescent="0.25">
      <c r="A20" s="6" t="s">
        <v>52</v>
      </c>
      <c r="B20" s="6" t="s">
        <v>37</v>
      </c>
      <c r="C20" s="6" t="s">
        <v>37</v>
      </c>
      <c r="D20" s="7" t="s">
        <v>53</v>
      </c>
      <c r="E20" s="8">
        <v>0</v>
      </c>
      <c r="F20" s="8">
        <v>0</v>
      </c>
      <c r="G20" s="8">
        <v>0</v>
      </c>
      <c r="H20" s="8">
        <v>0</v>
      </c>
      <c r="I20" s="8">
        <v>10</v>
      </c>
      <c r="J20" s="8">
        <f t="shared" si="0"/>
        <v>10</v>
      </c>
      <c r="K20" s="9" t="s">
        <v>37</v>
      </c>
      <c r="L20" s="1"/>
    </row>
    <row r="21" spans="1:12" ht="15" customHeight="1" x14ac:dyDescent="0.25">
      <c r="A21" s="22" t="s">
        <v>37</v>
      </c>
      <c r="B21" s="22" t="s">
        <v>37</v>
      </c>
      <c r="C21" s="22" t="s">
        <v>37</v>
      </c>
      <c r="D21" s="23" t="s">
        <v>54</v>
      </c>
      <c r="E21" s="24">
        <v>22404025</v>
      </c>
      <c r="F21" s="24">
        <v>22404025</v>
      </c>
      <c r="G21" s="24">
        <v>22390955</v>
      </c>
      <c r="H21" s="24">
        <v>23344994</v>
      </c>
      <c r="I21" s="24">
        <v>31117790</v>
      </c>
      <c r="J21" s="24">
        <f t="shared" si="0"/>
        <v>7772796</v>
      </c>
      <c r="K21" s="25">
        <f t="shared" ref="K21:K26" si="1">(J21/H21)</f>
        <v>0.33295343746929212</v>
      </c>
      <c r="L21" s="1"/>
    </row>
    <row r="22" spans="1:12" ht="15" customHeight="1" x14ac:dyDescent="0.25">
      <c r="A22" s="14" t="s">
        <v>55</v>
      </c>
      <c r="B22" s="14" t="s">
        <v>37</v>
      </c>
      <c r="C22" s="14" t="s">
        <v>37</v>
      </c>
      <c r="D22" s="15" t="s">
        <v>40</v>
      </c>
      <c r="E22" s="16">
        <v>22404025</v>
      </c>
      <c r="F22" s="16">
        <v>22404025</v>
      </c>
      <c r="G22" s="16">
        <v>22390955</v>
      </c>
      <c r="H22" s="16">
        <v>23344994</v>
      </c>
      <c r="I22" s="16">
        <v>31117770</v>
      </c>
      <c r="J22" s="16">
        <f t="shared" si="0"/>
        <v>7772776</v>
      </c>
      <c r="K22" s="17">
        <f t="shared" si="1"/>
        <v>0.33295258075457207</v>
      </c>
      <c r="L22" s="1"/>
    </row>
    <row r="23" spans="1:12" ht="15" customHeight="1" x14ac:dyDescent="0.25">
      <c r="A23" s="6" t="s">
        <v>37</v>
      </c>
      <c r="B23" s="6" t="s">
        <v>11</v>
      </c>
      <c r="C23" s="6" t="s">
        <v>37</v>
      </c>
      <c r="D23" s="7" t="s">
        <v>56</v>
      </c>
      <c r="E23" s="8">
        <v>22404025</v>
      </c>
      <c r="F23" s="8">
        <v>22404025</v>
      </c>
      <c r="G23" s="8">
        <v>22390955</v>
      </c>
      <c r="H23" s="8">
        <v>23344994</v>
      </c>
      <c r="I23" s="8">
        <v>25660570</v>
      </c>
      <c r="J23" s="8">
        <f t="shared" si="0"/>
        <v>2315576</v>
      </c>
      <c r="K23" s="9">
        <f t="shared" si="1"/>
        <v>9.9189402233301069E-2</v>
      </c>
      <c r="L23" s="1"/>
    </row>
    <row r="24" spans="1:12" ht="15" customHeight="1" x14ac:dyDescent="0.25">
      <c r="A24" s="6" t="s">
        <v>37</v>
      </c>
      <c r="B24" s="6" t="s">
        <v>37</v>
      </c>
      <c r="C24" s="6" t="s">
        <v>57</v>
      </c>
      <c r="D24" s="7" t="s">
        <v>58</v>
      </c>
      <c r="E24" s="8">
        <v>966907</v>
      </c>
      <c r="F24" s="8">
        <v>966907</v>
      </c>
      <c r="G24" s="8">
        <v>966908</v>
      </c>
      <c r="H24" s="8">
        <v>1007517</v>
      </c>
      <c r="I24" s="8">
        <v>1419544</v>
      </c>
      <c r="J24" s="8">
        <f t="shared" si="0"/>
        <v>412027</v>
      </c>
      <c r="K24" s="9">
        <f t="shared" si="1"/>
        <v>0.40895290104286081</v>
      </c>
      <c r="L24" s="1"/>
    </row>
    <row r="25" spans="1:12" ht="15" customHeight="1" x14ac:dyDescent="0.25">
      <c r="A25" s="6" t="s">
        <v>37</v>
      </c>
      <c r="B25" s="6" t="s">
        <v>37</v>
      </c>
      <c r="C25" s="6" t="s">
        <v>59</v>
      </c>
      <c r="D25" s="7" t="s">
        <v>60</v>
      </c>
      <c r="E25" s="8">
        <v>4345494</v>
      </c>
      <c r="F25" s="8">
        <v>4345494</v>
      </c>
      <c r="G25" s="8">
        <v>4345494</v>
      </c>
      <c r="H25" s="8">
        <v>4528005</v>
      </c>
      <c r="I25" s="8">
        <v>4844965</v>
      </c>
      <c r="J25" s="8">
        <f t="shared" si="0"/>
        <v>316960</v>
      </c>
      <c r="K25" s="9">
        <f t="shared" si="1"/>
        <v>6.9999922703265563E-2</v>
      </c>
      <c r="L25" s="1"/>
    </row>
    <row r="26" spans="1:12" ht="15" customHeight="1" x14ac:dyDescent="0.25">
      <c r="A26" s="6" t="s">
        <v>37</v>
      </c>
      <c r="B26" s="6" t="s">
        <v>37</v>
      </c>
      <c r="C26" s="6" t="s">
        <v>61</v>
      </c>
      <c r="D26" s="7" t="s">
        <v>62</v>
      </c>
      <c r="E26" s="8">
        <v>3488921</v>
      </c>
      <c r="F26" s="8">
        <v>3488921</v>
      </c>
      <c r="G26" s="8">
        <v>3488922</v>
      </c>
      <c r="H26" s="8">
        <v>3635456</v>
      </c>
      <c r="I26" s="8">
        <v>3889936</v>
      </c>
      <c r="J26" s="8">
        <f t="shared" si="0"/>
        <v>254480</v>
      </c>
      <c r="K26" s="9">
        <f t="shared" si="1"/>
        <v>6.9999471868178301E-2</v>
      </c>
      <c r="L26" s="1"/>
    </row>
    <row r="27" spans="1:12" ht="15" customHeight="1" x14ac:dyDescent="0.25">
      <c r="A27" s="6" t="s">
        <v>37</v>
      </c>
      <c r="B27" s="6" t="s">
        <v>37</v>
      </c>
      <c r="C27" s="6" t="s">
        <v>63</v>
      </c>
      <c r="D27" s="7" t="s">
        <v>64</v>
      </c>
      <c r="E27" s="8">
        <v>2373143</v>
      </c>
      <c r="F27" s="8">
        <v>2373143</v>
      </c>
      <c r="G27" s="8">
        <v>2373144</v>
      </c>
      <c r="H27" s="8">
        <v>2472815</v>
      </c>
      <c r="I27" s="8">
        <v>2472815</v>
      </c>
      <c r="J27" s="10"/>
      <c r="K27" s="9" t="s">
        <v>37</v>
      </c>
      <c r="L27" s="1"/>
    </row>
    <row r="28" spans="1:12" ht="15" customHeight="1" x14ac:dyDescent="0.25">
      <c r="A28" s="6" t="s">
        <v>37</v>
      </c>
      <c r="B28" s="6" t="s">
        <v>37</v>
      </c>
      <c r="C28" s="6" t="s">
        <v>65</v>
      </c>
      <c r="D28" s="7" t="s">
        <v>66</v>
      </c>
      <c r="E28" s="8">
        <v>3769570</v>
      </c>
      <c r="F28" s="8">
        <v>3769570</v>
      </c>
      <c r="G28" s="8">
        <v>3769570</v>
      </c>
      <c r="H28" s="8">
        <v>3927892</v>
      </c>
      <c r="I28" s="8">
        <v>4202843</v>
      </c>
      <c r="J28" s="8">
        <f t="shared" ref="J28:J44" si="2">I28-H28</f>
        <v>274951</v>
      </c>
      <c r="K28" s="9">
        <f t="shared" ref="K28:K38" si="3">(J28/H28)</f>
        <v>6.9999633391142124E-2</v>
      </c>
      <c r="L28" s="1"/>
    </row>
    <row r="29" spans="1:12" ht="15" customHeight="1" x14ac:dyDescent="0.25">
      <c r="A29" s="6" t="s">
        <v>37</v>
      </c>
      <c r="B29" s="6" t="s">
        <v>37</v>
      </c>
      <c r="C29" s="6" t="s">
        <v>67</v>
      </c>
      <c r="D29" s="7" t="s">
        <v>68</v>
      </c>
      <c r="E29" s="8">
        <v>1406268</v>
      </c>
      <c r="F29" s="8">
        <v>1406268</v>
      </c>
      <c r="G29" s="8">
        <v>1406268</v>
      </c>
      <c r="H29" s="8">
        <v>1465331</v>
      </c>
      <c r="I29" s="8">
        <v>1567905</v>
      </c>
      <c r="J29" s="8">
        <f t="shared" si="2"/>
        <v>102574</v>
      </c>
      <c r="K29" s="9">
        <f t="shared" si="3"/>
        <v>7.0000566424923791E-2</v>
      </c>
      <c r="L29" s="1"/>
    </row>
    <row r="30" spans="1:12" ht="15" customHeight="1" x14ac:dyDescent="0.25">
      <c r="A30" s="6" t="s">
        <v>37</v>
      </c>
      <c r="B30" s="6" t="s">
        <v>37</v>
      </c>
      <c r="C30" s="6" t="s">
        <v>69</v>
      </c>
      <c r="D30" s="7" t="s">
        <v>70</v>
      </c>
      <c r="E30" s="8">
        <v>1869654</v>
      </c>
      <c r="F30" s="8">
        <v>1869654</v>
      </c>
      <c r="G30" s="8">
        <v>1869656</v>
      </c>
      <c r="H30" s="8">
        <v>1948179</v>
      </c>
      <c r="I30" s="8">
        <v>2597576</v>
      </c>
      <c r="J30" s="8">
        <f t="shared" si="2"/>
        <v>649397</v>
      </c>
      <c r="K30" s="9">
        <f t="shared" si="3"/>
        <v>0.33333538653275702</v>
      </c>
      <c r="L30" s="1"/>
    </row>
    <row r="31" spans="1:12" ht="15" customHeight="1" x14ac:dyDescent="0.25">
      <c r="A31" s="6" t="s">
        <v>37</v>
      </c>
      <c r="B31" s="6" t="s">
        <v>37</v>
      </c>
      <c r="C31" s="6" t="s">
        <v>71</v>
      </c>
      <c r="D31" s="7" t="s">
        <v>72</v>
      </c>
      <c r="E31" s="8">
        <v>442826</v>
      </c>
      <c r="F31" s="8">
        <v>442826</v>
      </c>
      <c r="G31" s="8">
        <v>442826</v>
      </c>
      <c r="H31" s="8">
        <v>461425</v>
      </c>
      <c r="I31" s="8">
        <v>493725</v>
      </c>
      <c r="J31" s="8">
        <f t="shared" si="2"/>
        <v>32300</v>
      </c>
      <c r="K31" s="9">
        <f t="shared" si="3"/>
        <v>7.0000541799859137E-2</v>
      </c>
      <c r="L31" s="1"/>
    </row>
    <row r="32" spans="1:12" ht="15" customHeight="1" x14ac:dyDescent="0.25">
      <c r="A32" s="6" t="s">
        <v>37</v>
      </c>
      <c r="B32" s="6" t="s">
        <v>37</v>
      </c>
      <c r="C32" s="6" t="s">
        <v>73</v>
      </c>
      <c r="D32" s="7" t="s">
        <v>74</v>
      </c>
      <c r="E32" s="8">
        <v>1206024</v>
      </c>
      <c r="F32" s="8">
        <v>1206024</v>
      </c>
      <c r="G32" s="8">
        <v>1206024</v>
      </c>
      <c r="H32" s="8">
        <v>1256677</v>
      </c>
      <c r="I32" s="8">
        <v>1344645</v>
      </c>
      <c r="J32" s="8">
        <f t="shared" si="2"/>
        <v>87968</v>
      </c>
      <c r="K32" s="9">
        <f t="shared" si="3"/>
        <v>7.0000485407149177E-2</v>
      </c>
      <c r="L32" s="1"/>
    </row>
    <row r="33" spans="1:12" ht="15" customHeight="1" x14ac:dyDescent="0.25">
      <c r="A33" s="6" t="s">
        <v>37</v>
      </c>
      <c r="B33" s="6" t="s">
        <v>37</v>
      </c>
      <c r="C33" s="6" t="s">
        <v>75</v>
      </c>
      <c r="D33" s="7" t="s">
        <v>76</v>
      </c>
      <c r="E33" s="8">
        <v>783991</v>
      </c>
      <c r="F33" s="8">
        <v>783991</v>
      </c>
      <c r="G33" s="8">
        <v>783992</v>
      </c>
      <c r="H33" s="8">
        <v>816919</v>
      </c>
      <c r="I33" s="8">
        <v>874103</v>
      </c>
      <c r="J33" s="8">
        <f t="shared" si="2"/>
        <v>57184</v>
      </c>
      <c r="K33" s="9">
        <f t="shared" si="3"/>
        <v>6.9999596043181761E-2</v>
      </c>
      <c r="L33" s="1"/>
    </row>
    <row r="34" spans="1:12" ht="15" customHeight="1" x14ac:dyDescent="0.25">
      <c r="A34" s="6" t="s">
        <v>37</v>
      </c>
      <c r="B34" s="6" t="s">
        <v>37</v>
      </c>
      <c r="C34" s="6" t="s">
        <v>77</v>
      </c>
      <c r="D34" s="7" t="s">
        <v>78</v>
      </c>
      <c r="E34" s="8">
        <v>26154</v>
      </c>
      <c r="F34" s="8">
        <v>26154</v>
      </c>
      <c r="G34" s="8">
        <v>13077</v>
      </c>
      <c r="H34" s="8">
        <v>27252</v>
      </c>
      <c r="I34" s="8">
        <v>29160</v>
      </c>
      <c r="J34" s="8">
        <f t="shared" si="2"/>
        <v>1908</v>
      </c>
      <c r="K34" s="9">
        <f t="shared" si="3"/>
        <v>7.0013210039630125E-2</v>
      </c>
      <c r="L34" s="1"/>
    </row>
    <row r="35" spans="1:12" ht="15" customHeight="1" x14ac:dyDescent="0.25">
      <c r="A35" s="6" t="s">
        <v>37</v>
      </c>
      <c r="B35" s="6" t="s">
        <v>37</v>
      </c>
      <c r="C35" s="6" t="s">
        <v>79</v>
      </c>
      <c r="D35" s="7" t="s">
        <v>80</v>
      </c>
      <c r="E35" s="8">
        <v>26717</v>
      </c>
      <c r="F35" s="8">
        <v>26717</v>
      </c>
      <c r="G35" s="8">
        <v>26718</v>
      </c>
      <c r="H35" s="8">
        <v>27839</v>
      </c>
      <c r="I35" s="8">
        <v>29788</v>
      </c>
      <c r="J35" s="8">
        <f t="shared" si="2"/>
        <v>1949</v>
      </c>
      <c r="K35" s="9">
        <f t="shared" si="3"/>
        <v>7.0009698624232189E-2</v>
      </c>
      <c r="L35" s="1"/>
    </row>
    <row r="36" spans="1:12" ht="15" customHeight="1" x14ac:dyDescent="0.25">
      <c r="A36" s="6" t="s">
        <v>37</v>
      </c>
      <c r="B36" s="6" t="s">
        <v>37</v>
      </c>
      <c r="C36" s="6" t="s">
        <v>81</v>
      </c>
      <c r="D36" s="7" t="s">
        <v>82</v>
      </c>
      <c r="E36" s="8">
        <v>514756</v>
      </c>
      <c r="F36" s="8">
        <v>514756</v>
      </c>
      <c r="G36" s="8">
        <v>514756</v>
      </c>
      <c r="H36" s="8">
        <v>536376</v>
      </c>
      <c r="I36" s="8">
        <v>573922</v>
      </c>
      <c r="J36" s="8">
        <f t="shared" si="2"/>
        <v>37546</v>
      </c>
      <c r="K36" s="9">
        <f t="shared" si="3"/>
        <v>6.9999403403582558E-2</v>
      </c>
      <c r="L36" s="1"/>
    </row>
    <row r="37" spans="1:12" ht="15" customHeight="1" x14ac:dyDescent="0.25">
      <c r="A37" s="6" t="s">
        <v>37</v>
      </c>
      <c r="B37" s="6" t="s">
        <v>37</v>
      </c>
      <c r="C37" s="6" t="s">
        <v>83</v>
      </c>
      <c r="D37" s="7" t="s">
        <v>84</v>
      </c>
      <c r="E37" s="8">
        <v>403398</v>
      </c>
      <c r="F37" s="8">
        <v>403398</v>
      </c>
      <c r="G37" s="8">
        <v>403398</v>
      </c>
      <c r="H37" s="8">
        <v>420341</v>
      </c>
      <c r="I37" s="8">
        <v>449765</v>
      </c>
      <c r="J37" s="8">
        <f t="shared" si="2"/>
        <v>29424</v>
      </c>
      <c r="K37" s="9">
        <f t="shared" si="3"/>
        <v>7.0000309272709532E-2</v>
      </c>
      <c r="L37" s="1"/>
    </row>
    <row r="38" spans="1:12" ht="15" customHeight="1" x14ac:dyDescent="0.25">
      <c r="A38" s="18" t="s">
        <v>37</v>
      </c>
      <c r="B38" s="18" t="s">
        <v>37</v>
      </c>
      <c r="C38" s="18" t="s">
        <v>85</v>
      </c>
      <c r="D38" s="19" t="s">
        <v>86</v>
      </c>
      <c r="E38" s="20">
        <v>780202</v>
      </c>
      <c r="F38" s="20">
        <v>780202</v>
      </c>
      <c r="G38" s="20">
        <v>780202</v>
      </c>
      <c r="H38" s="20">
        <v>812970</v>
      </c>
      <c r="I38" s="20">
        <v>869878</v>
      </c>
      <c r="J38" s="20">
        <f t="shared" si="2"/>
        <v>56908</v>
      </c>
      <c r="K38" s="21">
        <f t="shared" si="3"/>
        <v>7.0000123005768966E-2</v>
      </c>
      <c r="L38" s="1"/>
    </row>
    <row r="39" spans="1:12" ht="15" customHeight="1" x14ac:dyDescent="0.25">
      <c r="A39" s="14">
        <v>24</v>
      </c>
      <c r="B39" s="14" t="s">
        <v>41</v>
      </c>
      <c r="C39" s="14" t="s">
        <v>37</v>
      </c>
      <c r="D39" s="15" t="s">
        <v>87</v>
      </c>
      <c r="E39" s="16">
        <v>0</v>
      </c>
      <c r="F39" s="16">
        <v>0</v>
      </c>
      <c r="G39" s="16">
        <v>0</v>
      </c>
      <c r="H39" s="16">
        <v>0</v>
      </c>
      <c r="I39" s="16">
        <v>5457200</v>
      </c>
      <c r="J39" s="16">
        <f t="shared" si="2"/>
        <v>5457200</v>
      </c>
      <c r="K39" s="17" t="s">
        <v>37</v>
      </c>
      <c r="L39" s="1"/>
    </row>
    <row r="40" spans="1:12" ht="27" customHeight="1" x14ac:dyDescent="0.25">
      <c r="A40" s="6" t="s">
        <v>37</v>
      </c>
      <c r="B40" s="6" t="s">
        <v>37</v>
      </c>
      <c r="C40" s="6" t="s">
        <v>88</v>
      </c>
      <c r="D40" s="7" t="s">
        <v>89</v>
      </c>
      <c r="E40" s="8">
        <v>0</v>
      </c>
      <c r="F40" s="8">
        <v>0</v>
      </c>
      <c r="G40" s="8">
        <v>0</v>
      </c>
      <c r="H40" s="8">
        <v>0</v>
      </c>
      <c r="I40" s="8">
        <v>5457200</v>
      </c>
      <c r="J40" s="8">
        <f t="shared" si="2"/>
        <v>5457200</v>
      </c>
      <c r="K40" s="9" t="s">
        <v>37</v>
      </c>
      <c r="L40" s="1"/>
    </row>
    <row r="41" spans="1:12" ht="15" customHeight="1" x14ac:dyDescent="0.25">
      <c r="A41" s="6" t="s">
        <v>90</v>
      </c>
      <c r="B41" s="6" t="s">
        <v>37</v>
      </c>
      <c r="C41" s="6" t="s">
        <v>37</v>
      </c>
      <c r="D41" s="7" t="s">
        <v>91</v>
      </c>
      <c r="E41" s="8">
        <v>0</v>
      </c>
      <c r="F41" s="8">
        <v>0</v>
      </c>
      <c r="G41" s="8">
        <v>0</v>
      </c>
      <c r="H41" s="8">
        <v>0</v>
      </c>
      <c r="I41" s="8">
        <v>10</v>
      </c>
      <c r="J41" s="8">
        <f t="shared" si="2"/>
        <v>10</v>
      </c>
      <c r="K41" s="9" t="s">
        <v>37</v>
      </c>
      <c r="L41" s="1"/>
    </row>
    <row r="42" spans="1:12" ht="15" customHeight="1" x14ac:dyDescent="0.25">
      <c r="A42" s="6" t="s">
        <v>37</v>
      </c>
      <c r="B42" s="6" t="s">
        <v>47</v>
      </c>
      <c r="C42" s="6" t="s">
        <v>37</v>
      </c>
      <c r="D42" s="7" t="s">
        <v>92</v>
      </c>
      <c r="E42" s="8">
        <v>0</v>
      </c>
      <c r="F42" s="8">
        <v>0</v>
      </c>
      <c r="G42" s="8">
        <v>0</v>
      </c>
      <c r="H42" s="8">
        <v>0</v>
      </c>
      <c r="I42" s="8">
        <v>10</v>
      </c>
      <c r="J42" s="8">
        <f t="shared" si="2"/>
        <v>10</v>
      </c>
      <c r="K42" s="9" t="s">
        <v>37</v>
      </c>
      <c r="L42" s="1"/>
    </row>
    <row r="43" spans="1:12" ht="15" customHeight="1" x14ac:dyDescent="0.25">
      <c r="A43" s="6" t="s">
        <v>93</v>
      </c>
      <c r="B43" s="6" t="s">
        <v>37</v>
      </c>
      <c r="C43" s="6" t="s">
        <v>37</v>
      </c>
      <c r="D43" s="7" t="s">
        <v>94</v>
      </c>
      <c r="E43" s="8">
        <v>0</v>
      </c>
      <c r="F43" s="8">
        <v>0</v>
      </c>
      <c r="G43" s="8">
        <v>0</v>
      </c>
      <c r="H43" s="8">
        <v>0</v>
      </c>
      <c r="I43" s="8">
        <v>10</v>
      </c>
      <c r="J43" s="8">
        <f t="shared" si="2"/>
        <v>10</v>
      </c>
      <c r="K43" s="9" t="s">
        <v>37</v>
      </c>
      <c r="L43" s="1"/>
    </row>
    <row r="44" spans="1:12" ht="15" customHeight="1" x14ac:dyDescent="0.25">
      <c r="A44" s="6" t="s">
        <v>37</v>
      </c>
      <c r="B44" s="6" t="s">
        <v>95</v>
      </c>
      <c r="C44" s="6" t="s">
        <v>37</v>
      </c>
      <c r="D44" s="7" t="s">
        <v>96</v>
      </c>
      <c r="E44" s="8">
        <v>0</v>
      </c>
      <c r="F44" s="8">
        <v>0</v>
      </c>
      <c r="G44" s="8">
        <v>0</v>
      </c>
      <c r="H44" s="8">
        <v>0</v>
      </c>
      <c r="I44" s="8">
        <v>10</v>
      </c>
      <c r="J44" s="8">
        <f t="shared" si="2"/>
        <v>10</v>
      </c>
      <c r="K44" s="9" t="s">
        <v>37</v>
      </c>
      <c r="L44" s="1"/>
    </row>
    <row r="45" spans="1:12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"/>
    </row>
    <row r="46" spans="1:12" ht="7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35" t="s">
        <v>97</v>
      </c>
      <c r="B47" s="36"/>
      <c r="C47" s="36"/>
      <c r="D47" s="36"/>
      <c r="E47" s="12">
        <v>22404025</v>
      </c>
      <c r="F47" s="12">
        <v>22404025</v>
      </c>
      <c r="G47" s="12">
        <v>22390955</v>
      </c>
      <c r="H47" s="12">
        <v>23344994</v>
      </c>
      <c r="I47" s="12">
        <v>31117770</v>
      </c>
      <c r="J47" s="12">
        <v>7772776</v>
      </c>
      <c r="K47" s="13">
        <v>0.33295258075457207</v>
      </c>
      <c r="L47" s="1"/>
    </row>
    <row r="48" spans="1:12" ht="15" customHeight="1" x14ac:dyDescent="0.25">
      <c r="A48" s="37" t="s">
        <v>98</v>
      </c>
      <c r="B48" s="38"/>
      <c r="C48" s="38"/>
      <c r="D48" s="38"/>
      <c r="E48" s="38"/>
      <c r="F48" s="38"/>
      <c r="G48" s="38"/>
      <c r="H48" s="38"/>
      <c r="I48" s="38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8740157480314965" right="0.59055118110236227" top="0.59055118110236227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2024-09-26T15:47:58Z</dcterms:created>
  <dcterms:modified xsi:type="dcterms:W3CDTF">2024-09-27T17:55:54Z</dcterms:modified>
</cp:coreProperties>
</file>