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0ACD0C4D-ED92-4307-A2AD-81C7A10956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analitico'!$A$1:$K$26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K14" i="1"/>
  <c r="J14" i="1"/>
  <c r="J12" i="1"/>
  <c r="K12" i="1" s="1"/>
</calcChain>
</file>

<file path=xl/sharedStrings.xml><?xml version="1.0" encoding="utf-8"?>
<sst xmlns="http://schemas.openxmlformats.org/spreadsheetml/2006/main" count="89" uniqueCount="60">
  <si>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</si>
  <si>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</si>
  <si>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</si>
  <si>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</si>
  <si>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</si>
  <si>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LA MUJER Y LA EQUIDAD DE GÉNERO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</si>
  <si>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</si>
  <si>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27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</si>
  <si>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</si>
  <si>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 LA MUJER Y LA EQUIDAD DE GÉNERO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</si>
  <si>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</si>
  <si>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</si>
  <si>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</si>
  <si>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>FONDO PARA LA IGUALDAD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</si>
  <si>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</si>
  <si>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02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</si>
  <si>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</si>
  <si>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</si>
  <si>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</si>
  <si>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</si>
  <si>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</si>
  <si>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</si>
  <si>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</si>
  <si>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</si>
  <si>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</si>
  <si>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</si>
  <si>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</si>
  <si>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</si>
  <si>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</si>
  <si>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</si>
  <si>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</si>
  <si>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</si>
  <si>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</si>
  <si>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</si>
  <si>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</si>
  <si>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</si>
  <si>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sz val="8"/>
        <rFont val="Times New Roman"/>
      </rPr>
      <t>*GASTOS-(Subt.25+30+32+34+35) + Item25.01+Intereses y Otros Gastos Financieros de Deuda</t>
    </r>
  </si>
  <si>
    <r>
      <rPr>
        <b/>
        <sz val="11"/>
        <rFont val="Times New Roman"/>
        <family val="1"/>
      </rPr>
      <t>INGRESOS</t>
    </r>
  </si>
  <si>
    <r>
      <rPr>
        <sz val="11"/>
        <rFont val="Times New Roman"/>
        <family val="1"/>
      </rPr>
      <t>08</t>
    </r>
  </si>
  <si>
    <r>
      <rPr>
        <sz val="11"/>
        <rFont val="Times New Roman"/>
        <family val="1"/>
      </rPr>
      <t>OTROS INGRESOS CORRIENTES</t>
    </r>
  </si>
  <si>
    <r>
      <rPr>
        <sz val="11"/>
        <rFont val="Times New Roman"/>
        <family val="1"/>
      </rPr>
      <t>09</t>
    </r>
  </si>
  <si>
    <r>
      <rPr>
        <sz val="11"/>
        <rFont val="Times New Roman"/>
        <family val="1"/>
      </rPr>
      <t>APORTE FISCAL</t>
    </r>
  </si>
  <si>
    <r>
      <rPr>
        <sz val="11"/>
        <rFont val="Times New Roman"/>
        <family val="1"/>
      </rPr>
      <t>01</t>
    </r>
  </si>
  <si>
    <r>
      <rPr>
        <sz val="11"/>
        <rFont val="Times New Roman"/>
        <family val="1"/>
      </rPr>
      <t>Libre</t>
    </r>
  </si>
  <si>
    <r>
      <rPr>
        <b/>
        <sz val="11"/>
        <rFont val="Times New Roman"/>
        <family val="1"/>
      </rPr>
      <t>GASTOS</t>
    </r>
  </si>
  <si>
    <r>
      <rPr>
        <sz val="11"/>
        <rFont val="Times New Roman"/>
        <family val="1"/>
      </rPr>
      <t>22</t>
    </r>
  </si>
  <si>
    <r>
      <rPr>
        <sz val="11"/>
        <rFont val="Times New Roman"/>
        <family val="1"/>
      </rPr>
      <t>BIENES Y SERVICIOS DE CONSUMO</t>
    </r>
  </si>
  <si>
    <r>
      <rPr>
        <sz val="11"/>
        <rFont val="Times New Roman"/>
        <family val="1"/>
      </rPr>
      <t>24</t>
    </r>
  </si>
  <si>
    <r>
      <rPr>
        <sz val="11"/>
        <rFont val="Times New Roman"/>
        <family val="1"/>
      </rPr>
      <t>TRANSFERENCIAS CORRIENTES</t>
    </r>
  </si>
  <si>
    <r>
      <rPr>
        <sz val="11"/>
        <rFont val="Times New Roman"/>
        <family val="1"/>
      </rPr>
      <t>03</t>
    </r>
  </si>
  <si>
    <r>
      <rPr>
        <sz val="11"/>
        <rFont val="Times New Roman"/>
        <family val="1"/>
      </rPr>
      <t>A Otras Entidades Públicas</t>
    </r>
  </si>
  <si>
    <r>
      <rPr>
        <sz val="11"/>
        <rFont val="Times New Roman"/>
        <family val="1"/>
      </rPr>
      <t>003</t>
    </r>
  </si>
  <si>
    <r>
      <rPr>
        <sz val="11"/>
        <rFont val="Times New Roman"/>
        <family val="1"/>
      </rPr>
      <t>Fondo para la igualdad</t>
    </r>
  </si>
  <si>
    <r>
      <rPr>
        <sz val="11"/>
        <rFont val="Times New Roman"/>
        <family val="1"/>
      </rPr>
      <t>25</t>
    </r>
  </si>
  <si>
    <r>
      <rPr>
        <sz val="11"/>
        <rFont val="Times New Roman"/>
        <family val="1"/>
      </rPr>
      <t>INTEGROS AL FISCO</t>
    </r>
  </si>
  <si>
    <r>
      <rPr>
        <sz val="11"/>
        <rFont val="Times New Roman"/>
        <family val="1"/>
      </rPr>
      <t>34</t>
    </r>
  </si>
  <si>
    <r>
      <rPr>
        <sz val="11"/>
        <rFont val="Times New Roman"/>
        <family val="1"/>
      </rPr>
      <t>SERVICIO DE LA DEUDA</t>
    </r>
  </si>
  <si>
    <r>
      <rPr>
        <b/>
        <sz val="11"/>
        <rFont val="Times New Roman"/>
        <family val="1"/>
      </rPr>
      <t>Gasto Estado de Operaciones*</t>
    </r>
  </si>
  <si>
    <t>Variación 
monto M$
 (5) - (4)</t>
  </si>
  <si>
    <t xml:space="preserve">   Variación
 %   
 (6) /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</si>
</sst>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4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  <font>
      <sz val="11"/>
      <color rgb="FF000000"/>
      <name val="Times New Roman"/>
      <family val="2"/>
    </font>
    <font>
      <b/>
      <sz val="11"/>
      <color rgb="FF000000"/>
      <name val="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</fonts>
  <fills count="4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4" fillId="43" borderId="1" xfId="0" applyFont="1" applyFill="1" applyBorder="1" applyAlignment="1">
      <alignment horizontal="left" wrapText="1"/>
    </xf>
    <xf numFmtId="0" fontId="4" fillId="44" borderId="1" xfId="0" applyFont="1" applyFill="1" applyBorder="1" applyAlignment="1" applyProtection="1">
      <alignment horizontal="left" wrapText="1"/>
      <protection locked="0"/>
    </xf>
    <xf numFmtId="0" fontId="9" fillId="29" borderId="8" xfId="0" applyFont="1" applyFill="1" applyBorder="1" applyAlignment="1">
      <alignment horizontal="center" vertical="top" wrapText="1"/>
    </xf>
    <xf numFmtId="0" fontId="10" fillId="30" borderId="8" xfId="0" applyFont="1" applyFill="1" applyBorder="1" applyAlignment="1">
      <alignment horizontal="left" vertical="top" wrapText="1"/>
    </xf>
    <xf numFmtId="3" fontId="10" fillId="31" borderId="8" xfId="0" applyNumberFormat="1" applyFont="1" applyFill="1" applyBorder="1" applyAlignment="1">
      <alignment horizontal="right" vertical="top" wrapText="1"/>
    </xf>
    <xf numFmtId="164" fontId="10" fillId="32" borderId="8" xfId="0" applyNumberFormat="1" applyFont="1" applyFill="1" applyBorder="1" applyAlignment="1">
      <alignment horizontal="right" vertical="top" wrapText="1"/>
    </xf>
    <xf numFmtId="0" fontId="9" fillId="33" borderId="12" xfId="0" applyFont="1" applyFill="1" applyBorder="1" applyAlignment="1">
      <alignment horizontal="center" vertical="top" wrapText="1"/>
    </xf>
    <xf numFmtId="0" fontId="9" fillId="34" borderId="12" xfId="0" applyFont="1" applyFill="1" applyBorder="1" applyAlignment="1">
      <alignment horizontal="left" vertical="top" wrapText="1"/>
    </xf>
    <xf numFmtId="3" fontId="9" fillId="35" borderId="12" xfId="0" applyNumberFormat="1" applyFont="1" applyFill="1" applyBorder="1" applyAlignment="1">
      <alignment horizontal="right" vertical="top" wrapText="1"/>
    </xf>
    <xf numFmtId="0" fontId="0" fillId="36" borderId="12" xfId="0" applyFont="1" applyFill="1" applyBorder="1" applyAlignment="1" applyProtection="1">
      <alignment wrapText="1"/>
      <protection locked="0"/>
    </xf>
    <xf numFmtId="164" fontId="9" fillId="37" borderId="12" xfId="0" applyNumberFormat="1" applyFont="1" applyFill="1" applyBorder="1" applyAlignment="1">
      <alignment horizontal="right" vertical="top" wrapText="1"/>
    </xf>
    <xf numFmtId="0" fontId="0" fillId="38" borderId="13" xfId="0" applyFont="1" applyFill="1" applyBorder="1" applyAlignment="1" applyProtection="1">
      <alignment wrapText="1"/>
      <protection locked="0"/>
    </xf>
    <xf numFmtId="0" fontId="0" fillId="4" borderId="0" xfId="0" applyFont="1" applyFill="1" applyAlignment="1" applyProtection="1">
      <alignment wrapText="1"/>
      <protection locked="0"/>
    </xf>
    <xf numFmtId="0" fontId="10" fillId="39" borderId="9" xfId="0" applyFont="1" applyFill="1" applyBorder="1" applyAlignment="1">
      <alignment horizontal="left" vertical="top" wrapText="1"/>
    </xf>
    <xf numFmtId="0" fontId="10" fillId="40" borderId="9" xfId="0" applyFont="1" applyFill="1" applyBorder="1" applyAlignment="1" applyProtection="1">
      <alignment horizontal="left" vertical="top" wrapText="1"/>
      <protection locked="0"/>
    </xf>
    <xf numFmtId="3" fontId="10" fillId="41" borderId="9" xfId="0" applyNumberFormat="1" applyFont="1" applyFill="1" applyBorder="1" applyAlignment="1">
      <alignment horizontal="right" vertical="center" wrapText="1"/>
    </xf>
    <xf numFmtId="164" fontId="10" fillId="42" borderId="9" xfId="0" applyNumberFormat="1" applyFont="1" applyFill="1" applyBorder="1" applyAlignment="1">
      <alignment horizontal="right" vertical="center" wrapText="1"/>
    </xf>
    <xf numFmtId="0" fontId="13" fillId="44" borderId="11" xfId="0" applyFont="1" applyFill="1" applyBorder="1" applyAlignment="1">
      <alignment horizontal="center" vertical="center" wrapText="1"/>
    </xf>
    <xf numFmtId="0" fontId="2" fillId="44" borderId="1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27"/>
  <sheetViews>
    <sheetView tabSelected="1" workbookViewId="0">
      <selection activeCell="J10" sqref="J10:K1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38.140625" customWidth="1"/>
    <col min="5" max="9" width="16.7109375" customWidth="1"/>
    <col min="10" max="11" width="11.7109375" customWidth="1"/>
    <col min="12" max="12" width="5.42578125" customWidth="1"/>
  </cols>
  <sheetData>
    <row r="1" spans="1:12" ht="17.100000000000001" customHeight="1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"/>
      <c r="K1" s="1"/>
      <c r="L1" s="1"/>
    </row>
    <row r="2" spans="1:12" ht="17.100000000000001" customHeight="1" x14ac:dyDescent="0.25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"/>
      <c r="K2" s="1"/>
      <c r="L2" s="1"/>
    </row>
    <row r="3" spans="1:12" ht="15" customHeight="1" x14ac:dyDescent="0.25">
      <c r="A3" s="12" t="s">
        <v>2</v>
      </c>
      <c r="B3" s="13"/>
      <c r="C3" s="13"/>
      <c r="D3" s="13"/>
      <c r="E3" s="13"/>
      <c r="F3" s="13"/>
      <c r="G3" s="13"/>
      <c r="H3" s="13"/>
      <c r="I3" s="13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14" t="s">
        <v>4</v>
      </c>
      <c r="B5" s="15"/>
      <c r="C5" s="16" t="s">
        <v>5</v>
      </c>
      <c r="D5" s="17"/>
      <c r="E5" s="17"/>
      <c r="F5" s="17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18" t="s">
        <v>8</v>
      </c>
      <c r="B6" s="19"/>
      <c r="C6" s="20" t="s">
        <v>9</v>
      </c>
      <c r="D6" s="21"/>
      <c r="E6" s="21"/>
      <c r="F6" s="21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22" t="s">
        <v>12</v>
      </c>
      <c r="B7" s="23"/>
      <c r="C7" s="24" t="s">
        <v>13</v>
      </c>
      <c r="D7" s="25"/>
      <c r="E7" s="25"/>
      <c r="F7" s="25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26" t="s">
        <v>17</v>
      </c>
      <c r="B9" s="26" t="s">
        <v>18</v>
      </c>
      <c r="C9" s="26" t="s">
        <v>19</v>
      </c>
      <c r="D9" s="26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55.5" customHeight="1" x14ac:dyDescent="0.25">
      <c r="A10" s="27"/>
      <c r="B10" s="27"/>
      <c r="C10" s="27"/>
      <c r="D10" s="27"/>
      <c r="E10" s="6" t="s">
        <v>28</v>
      </c>
      <c r="F10" s="7" t="s">
        <v>29</v>
      </c>
      <c r="G10" s="7" t="s">
        <v>30</v>
      </c>
      <c r="H10" s="7" t="s">
        <v>31</v>
      </c>
      <c r="I10" s="7" t="s">
        <v>32</v>
      </c>
      <c r="J10" s="45" t="s">
        <v>58</v>
      </c>
      <c r="K10" s="45" t="s">
        <v>59</v>
      </c>
      <c r="L10" s="1"/>
    </row>
    <row r="11" spans="1:12" ht="18" customHeight="1" x14ac:dyDescent="0.25">
      <c r="A11" s="27"/>
      <c r="B11" s="27"/>
      <c r="C11" s="27"/>
      <c r="D11" s="27"/>
      <c r="E11" s="9" t="s">
        <v>33</v>
      </c>
      <c r="F11" s="8" t="s">
        <v>33</v>
      </c>
      <c r="G11" s="8" t="s">
        <v>33</v>
      </c>
      <c r="H11" s="8" t="s">
        <v>34</v>
      </c>
      <c r="I11" s="8" t="s">
        <v>34</v>
      </c>
      <c r="J11" s="46"/>
      <c r="K11" s="46"/>
      <c r="L11" s="1"/>
    </row>
    <row r="12" spans="1:12" ht="15" customHeight="1" x14ac:dyDescent="0.25">
      <c r="A12" s="30" t="s">
        <v>35</v>
      </c>
      <c r="B12" s="30" t="s">
        <v>35</v>
      </c>
      <c r="C12" s="30" t="s">
        <v>35</v>
      </c>
      <c r="D12" s="31" t="s">
        <v>37</v>
      </c>
      <c r="E12" s="32">
        <v>3467838</v>
      </c>
      <c r="F12" s="32">
        <v>3661095</v>
      </c>
      <c r="G12" s="32">
        <v>3382868</v>
      </c>
      <c r="H12" s="32">
        <v>3613488</v>
      </c>
      <c r="I12" s="32">
        <v>0</v>
      </c>
      <c r="J12" s="32">
        <f>I12-H12</f>
        <v>-3613488</v>
      </c>
      <c r="K12" s="33">
        <f>(J12/H12)</f>
        <v>-1</v>
      </c>
      <c r="L12" s="1"/>
    </row>
    <row r="13" spans="1:12" ht="15" customHeight="1" x14ac:dyDescent="0.25">
      <c r="A13" s="34" t="s">
        <v>38</v>
      </c>
      <c r="B13" s="34" t="s">
        <v>35</v>
      </c>
      <c r="C13" s="34" t="s">
        <v>35</v>
      </c>
      <c r="D13" s="35" t="s">
        <v>39</v>
      </c>
      <c r="E13" s="36">
        <v>0</v>
      </c>
      <c r="F13" s="36">
        <v>247190</v>
      </c>
      <c r="G13" s="36">
        <v>380830</v>
      </c>
      <c r="H13" s="36">
        <v>0</v>
      </c>
      <c r="I13" s="36">
        <v>0</v>
      </c>
      <c r="J13" s="37"/>
      <c r="K13" s="38" t="s">
        <v>35</v>
      </c>
      <c r="L13" s="1"/>
    </row>
    <row r="14" spans="1:12" ht="15" customHeight="1" x14ac:dyDescent="0.25">
      <c r="A14" s="34" t="s">
        <v>40</v>
      </c>
      <c r="B14" s="34" t="s">
        <v>35</v>
      </c>
      <c r="C14" s="34" t="s">
        <v>35</v>
      </c>
      <c r="D14" s="35" t="s">
        <v>41</v>
      </c>
      <c r="E14" s="36">
        <v>3467838</v>
      </c>
      <c r="F14" s="36">
        <v>3413905</v>
      </c>
      <c r="G14" s="36">
        <v>3002038</v>
      </c>
      <c r="H14" s="36">
        <v>3613488</v>
      </c>
      <c r="I14" s="36">
        <v>0</v>
      </c>
      <c r="J14" s="36">
        <f t="shared" ref="J14:J20" si="0">I14-H14</f>
        <v>-3613488</v>
      </c>
      <c r="K14" s="38">
        <f t="shared" ref="K14:K20" si="1">(J14/H14)</f>
        <v>-1</v>
      </c>
      <c r="L14" s="1"/>
    </row>
    <row r="15" spans="1:12" ht="15" customHeight="1" x14ac:dyDescent="0.25">
      <c r="A15" s="34" t="s">
        <v>35</v>
      </c>
      <c r="B15" s="34" t="s">
        <v>42</v>
      </c>
      <c r="C15" s="34" t="s">
        <v>35</v>
      </c>
      <c r="D15" s="35" t="s">
        <v>43</v>
      </c>
      <c r="E15" s="36">
        <v>3467838</v>
      </c>
      <c r="F15" s="36">
        <v>3413905</v>
      </c>
      <c r="G15" s="36">
        <v>3002038</v>
      </c>
      <c r="H15" s="36">
        <v>3613488</v>
      </c>
      <c r="I15" s="36">
        <v>0</v>
      </c>
      <c r="J15" s="36">
        <f t="shared" si="0"/>
        <v>-3613488</v>
      </c>
      <c r="K15" s="38">
        <f t="shared" si="1"/>
        <v>-1</v>
      </c>
      <c r="L15" s="1"/>
    </row>
    <row r="16" spans="1:12" ht="15" customHeight="1" x14ac:dyDescent="0.25">
      <c r="A16" s="30" t="s">
        <v>35</v>
      </c>
      <c r="B16" s="30" t="s">
        <v>35</v>
      </c>
      <c r="C16" s="30" t="s">
        <v>35</v>
      </c>
      <c r="D16" s="31" t="s">
        <v>44</v>
      </c>
      <c r="E16" s="32">
        <v>3467838</v>
      </c>
      <c r="F16" s="32">
        <v>3661095</v>
      </c>
      <c r="G16" s="32">
        <v>3394655</v>
      </c>
      <c r="H16" s="32">
        <v>3613488</v>
      </c>
      <c r="I16" s="32">
        <v>0</v>
      </c>
      <c r="J16" s="32">
        <f t="shared" si="0"/>
        <v>-3613488</v>
      </c>
      <c r="K16" s="33">
        <f t="shared" si="1"/>
        <v>-1</v>
      </c>
      <c r="L16" s="1"/>
    </row>
    <row r="17" spans="1:12" ht="15" customHeight="1" x14ac:dyDescent="0.25">
      <c r="A17" s="34" t="s">
        <v>45</v>
      </c>
      <c r="B17" s="34" t="s">
        <v>35</v>
      </c>
      <c r="C17" s="34" t="s">
        <v>35</v>
      </c>
      <c r="D17" s="35" t="s">
        <v>46</v>
      </c>
      <c r="E17" s="36">
        <v>273968</v>
      </c>
      <c r="F17" s="36">
        <v>223968</v>
      </c>
      <c r="G17" s="36">
        <v>41211</v>
      </c>
      <c r="H17" s="36">
        <v>285475</v>
      </c>
      <c r="I17" s="36">
        <v>0</v>
      </c>
      <c r="J17" s="36">
        <f t="shared" si="0"/>
        <v>-285475</v>
      </c>
      <c r="K17" s="38">
        <f t="shared" si="1"/>
        <v>-1</v>
      </c>
      <c r="L17" s="1"/>
    </row>
    <row r="18" spans="1:12" ht="15" customHeight="1" x14ac:dyDescent="0.25">
      <c r="A18" s="34" t="s">
        <v>47</v>
      </c>
      <c r="B18" s="34" t="s">
        <v>35</v>
      </c>
      <c r="C18" s="34" t="s">
        <v>35</v>
      </c>
      <c r="D18" s="35" t="s">
        <v>48</v>
      </c>
      <c r="E18" s="36">
        <v>3193870</v>
      </c>
      <c r="F18" s="36">
        <v>3128870</v>
      </c>
      <c r="G18" s="36">
        <v>2976666</v>
      </c>
      <c r="H18" s="36">
        <v>3328013</v>
      </c>
      <c r="I18" s="36">
        <v>0</v>
      </c>
      <c r="J18" s="36">
        <f t="shared" si="0"/>
        <v>-3328013</v>
      </c>
      <c r="K18" s="38">
        <f t="shared" si="1"/>
        <v>-1</v>
      </c>
      <c r="L18" s="1"/>
    </row>
    <row r="19" spans="1:12" ht="15" customHeight="1" x14ac:dyDescent="0.25">
      <c r="A19" s="34" t="s">
        <v>35</v>
      </c>
      <c r="B19" s="34" t="s">
        <v>49</v>
      </c>
      <c r="C19" s="34" t="s">
        <v>35</v>
      </c>
      <c r="D19" s="35" t="s">
        <v>50</v>
      </c>
      <c r="E19" s="36">
        <v>3193870</v>
      </c>
      <c r="F19" s="36">
        <v>3128870</v>
      </c>
      <c r="G19" s="36">
        <v>2976666</v>
      </c>
      <c r="H19" s="36">
        <v>3328013</v>
      </c>
      <c r="I19" s="36">
        <v>0</v>
      </c>
      <c r="J19" s="36">
        <f t="shared" si="0"/>
        <v>-3328013</v>
      </c>
      <c r="K19" s="38">
        <f t="shared" si="1"/>
        <v>-1</v>
      </c>
      <c r="L19" s="1"/>
    </row>
    <row r="20" spans="1:12" ht="15" customHeight="1" x14ac:dyDescent="0.25">
      <c r="A20" s="34" t="s">
        <v>35</v>
      </c>
      <c r="B20" s="34" t="s">
        <v>35</v>
      </c>
      <c r="C20" s="34" t="s">
        <v>51</v>
      </c>
      <c r="D20" s="35" t="s">
        <v>52</v>
      </c>
      <c r="E20" s="36">
        <v>3193870</v>
      </c>
      <c r="F20" s="36">
        <v>3128870</v>
      </c>
      <c r="G20" s="36">
        <v>2976666</v>
      </c>
      <c r="H20" s="36">
        <v>3328013</v>
      </c>
      <c r="I20" s="36">
        <v>0</v>
      </c>
      <c r="J20" s="36">
        <f t="shared" si="0"/>
        <v>-3328013</v>
      </c>
      <c r="K20" s="38">
        <f t="shared" si="1"/>
        <v>-1</v>
      </c>
      <c r="L20" s="1"/>
    </row>
    <row r="21" spans="1:12" ht="15" customHeight="1" x14ac:dyDescent="0.25">
      <c r="A21" s="34" t="s">
        <v>53</v>
      </c>
      <c r="B21" s="34" t="s">
        <v>35</v>
      </c>
      <c r="C21" s="34" t="s">
        <v>35</v>
      </c>
      <c r="D21" s="35" t="s">
        <v>54</v>
      </c>
      <c r="E21" s="36">
        <v>0</v>
      </c>
      <c r="F21" s="36">
        <v>247190</v>
      </c>
      <c r="G21" s="36">
        <v>315711</v>
      </c>
      <c r="H21" s="36">
        <v>0</v>
      </c>
      <c r="I21" s="36">
        <v>0</v>
      </c>
      <c r="J21" s="37"/>
      <c r="K21" s="38" t="s">
        <v>35</v>
      </c>
      <c r="L21" s="1"/>
    </row>
    <row r="22" spans="1:12" ht="15" customHeight="1" x14ac:dyDescent="0.25">
      <c r="A22" s="34" t="s">
        <v>55</v>
      </c>
      <c r="B22" s="34" t="s">
        <v>35</v>
      </c>
      <c r="C22" s="34" t="s">
        <v>35</v>
      </c>
      <c r="D22" s="35" t="s">
        <v>56</v>
      </c>
      <c r="E22" s="36">
        <v>0</v>
      </c>
      <c r="F22" s="36">
        <v>61067</v>
      </c>
      <c r="G22" s="36">
        <v>61067</v>
      </c>
      <c r="H22" s="36">
        <v>0</v>
      </c>
      <c r="I22" s="36">
        <v>0</v>
      </c>
      <c r="J22" s="37"/>
      <c r="K22" s="38" t="s">
        <v>35</v>
      </c>
      <c r="L22" s="1"/>
    </row>
    <row r="23" spans="1:12" ht="15" customHeight="1" x14ac:dyDescent="0.25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1"/>
    </row>
    <row r="24" spans="1:12" ht="15" customHeight="1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1"/>
    </row>
    <row r="25" spans="1:12" ht="15" customHeight="1" x14ac:dyDescent="0.25">
      <c r="A25" s="41" t="s">
        <v>57</v>
      </c>
      <c r="B25" s="42"/>
      <c r="C25" s="42"/>
      <c r="D25" s="42"/>
      <c r="E25" s="43">
        <v>3467838</v>
      </c>
      <c r="F25" s="43">
        <v>3352838</v>
      </c>
      <c r="G25" s="43">
        <v>3017877</v>
      </c>
      <c r="H25" s="43">
        <v>3613488</v>
      </c>
      <c r="I25" s="43">
        <v>0</v>
      </c>
      <c r="J25" s="43">
        <v>-3613488</v>
      </c>
      <c r="K25" s="44">
        <v>-1</v>
      </c>
      <c r="L25" s="1"/>
    </row>
    <row r="26" spans="1:12" ht="15" customHeight="1" x14ac:dyDescent="0.25">
      <c r="A26" s="28" t="s">
        <v>36</v>
      </c>
      <c r="B26" s="29"/>
      <c r="C26" s="29"/>
      <c r="D26" s="29"/>
      <c r="E26" s="29"/>
      <c r="F26" s="29"/>
      <c r="G26" s="29"/>
      <c r="H26" s="29"/>
      <c r="I26" s="29"/>
      <c r="J26" s="1"/>
      <c r="K26" s="1"/>
      <c r="L26" s="1"/>
    </row>
    <row r="27" spans="1:12" ht="5.0999999999999996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</sheetData>
  <mergeCells count="17">
    <mergeCell ref="J10:J11"/>
    <mergeCell ref="K10:K11"/>
    <mergeCell ref="A25:D25"/>
    <mergeCell ref="A26:I26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/>
  <pageMargins left="0.59055118110236227" right="0.59055118110236227" top="0.59055118110236227" bottom="0.59055118110236227" header="0" footer="0"/>
  <pageSetup scale="78" orientation="landscape" r:id="rId1"/>
  <ignoredErrors>
    <ignoredError sqref="E9:K9 I5:I7 A13:B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2024-09-26T01:35:08Z</dcterms:modified>
</cp:coreProperties>
</file>