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4\Formulación 2025\Carpeta Congreso\Cuadros Comparativos Análiticos\"/>
    </mc:Choice>
  </mc:AlternateContent>
  <xr:revisionPtr revIDLastSave="0" documentId="13_ncr:1_{235543FF-728D-40C7-B8DA-55E670C0F245}" xr6:coauthVersionLast="47" xr6:coauthVersionMax="47" xr10:uidLastSave="{00000000-0000-0000-0000-000000000000}"/>
  <bookViews>
    <workbookView xWindow="-120" yWindow="-120" windowWidth="29040" windowHeight="15720" xr2:uid="{C3D3799D-3FC4-42BE-83BC-F342C72AEE3E}"/>
  </bookViews>
  <sheets>
    <sheet name="cuadro Comparativo analitico 5" sheetId="1" r:id="rId1"/>
  </sheets>
  <definedNames>
    <definedName name="_xlnm.Print_Area" localSheetId="0">'cuadro Comparativo analitico 5'!$A$1:$L$59</definedName>
    <definedName name="JR_PAGE_ANCHOR_4_1">'cuadro Comparativo analitico 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J52" i="1"/>
  <c r="K52" i="1" s="1"/>
  <c r="J51" i="1"/>
  <c r="K51" i="1" s="1"/>
  <c r="J50" i="1"/>
  <c r="K50" i="1" s="1"/>
  <c r="J49" i="1"/>
  <c r="J48" i="1"/>
  <c r="J47" i="1"/>
  <c r="K47" i="1" s="1"/>
  <c r="J46" i="1"/>
  <c r="K46" i="1" s="1"/>
  <c r="J45" i="1"/>
  <c r="K45" i="1" s="1"/>
  <c r="J44" i="1"/>
  <c r="K44" i="1" s="1"/>
  <c r="J41" i="1"/>
  <c r="J40" i="1"/>
  <c r="J39" i="1"/>
  <c r="J38" i="1"/>
  <c r="J37" i="1"/>
  <c r="K37" i="1" s="1"/>
  <c r="K36" i="1"/>
  <c r="J36" i="1"/>
  <c r="J35" i="1"/>
  <c r="K35" i="1" s="1"/>
  <c r="J34" i="1"/>
  <c r="K34" i="1" s="1"/>
  <c r="J30" i="1"/>
  <c r="K30" i="1" s="1"/>
  <c r="J29" i="1"/>
  <c r="K28" i="1"/>
  <c r="J28" i="1"/>
  <c r="J27" i="1"/>
  <c r="K27" i="1" s="1"/>
  <c r="K26" i="1"/>
  <c r="J26" i="1"/>
  <c r="J24" i="1"/>
  <c r="K24" i="1" s="1"/>
  <c r="J23" i="1"/>
  <c r="K23" i="1" s="1"/>
  <c r="J22" i="1"/>
  <c r="K22" i="1" s="1"/>
  <c r="J21" i="1"/>
  <c r="K21" i="1" s="1"/>
  <c r="J20" i="1"/>
  <c r="K20" i="1" s="1"/>
  <c r="J15" i="1"/>
  <c r="K15" i="1" s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<sst xmlns="http://schemas.openxmlformats.org/spreadsheetml/2006/main" count="237" uniqueCount="93">
  <si>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</si>
  <si>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</si>
  <si>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</si>
  <si>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</si>
  <si>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</si>
  <si>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</si>
  <si>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</si>
  <si>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</si>
  <si>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</si>
  <si>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</si>
  <si>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</si>
  <si>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</si>
  <si>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</si>
  <si>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TRANSICIÓN ENERGÉTICA JUSTA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</si>
  <si>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</si>
  <si>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06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</si>
  <si>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</si>
  <si>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</si>
  <si>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</si>
  <si>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</si>
  <si>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</si>
  <si>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</si>
  <si>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</si>
  <si>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</si>
  <si>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</si>
  <si>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</si>
  <si>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</si>
  <si>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</si>
  <si>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</si>
  <si>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 xml:space="preserve">PRESUPUESTO VIGENTE AÑO 2024 A AGOSTO 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</si>
  <si>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</si>
  <si>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</si>
  <si>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</si>
  <si>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</si>
  <si>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</si>
  <si>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</si>
  <si>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</si>
  <si>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</si>
  <si>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</si>
  <si>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</si>
  <si>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</si>
  <si>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</si>
  <si>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009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</si>
  <si>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</si>
  <si>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</si>
  <si>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</si>
  <si>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</si>
  <si>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</si>
  <si>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</si>
  <si>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</si>
  <si>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</si>
  <si>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</si>
  <si>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</si>
  <si>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</si>
  <si>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</si>
  <si>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</si>
  <si>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</si>
  <si>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</si>
  <si>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</si>
  <si>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</si>
  <si>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</si>
  <si>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</si>
  <si>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</si>
  <si>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</si>
  <si>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</si>
  <si>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</si>
  <si>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008</t>
    </r>
  </si>
  <si>
    <r>
      <rPr>
        <sz val="10"/>
        <rFont val="Times New Roman"/>
      </rPr>
      <t>Transición Energética Justa</t>
    </r>
  </si>
  <si>
    <r>
      <rPr>
        <sz val="10"/>
        <rFont val="Times New Roman"/>
      </rPr>
      <t>014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</si>
  <si>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</si>
  <si>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</si>
  <si>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007</t>
    </r>
  </si>
  <si>
    <r>
      <rPr>
        <sz val="10"/>
        <rFont val="Times New Roman"/>
      </rPr>
      <t>Programa de Impulso al Hidrógeno Verde en Chile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</si>
  <si>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</si>
  <si>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002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</si>
  <si>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</si>
  <si>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</si>
  <si>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</si>
  <si>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</si>
  <si>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</si>
  <si>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</si>
  <si>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</si>
  <si>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</si>
  <si>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</si>
  <si>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</si>
  <si>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</si>
  <si>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</si>
  <si>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004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</si>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</sst>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2435-4B04-4ECE-8CD8-02725551999C}">
  <sheetPr>
    <outlinePr summaryBelow="0"/>
    <pageSetUpPr fitToPage="1"/>
  </sheetPr>
  <dimension ref="A1:L59"/>
  <sheetViews>
    <sheetView tabSelected="1" workbookViewId="0">
      <selection activeCell="A2" sqref="A2:I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28515625" customWidth="1"/>
    <col min="7" max="8" width="13.28515625" customWidth="1"/>
    <col min="9" max="9" width="14.85546875" customWidth="1"/>
    <col min="10" max="11" width="13.28515625" customWidth="1"/>
    <col min="12" max="12" width="3.1406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5" t="s">
        <v>12</v>
      </c>
      <c r="B7" s="26"/>
      <c r="C7" s="27" t="s">
        <v>13</v>
      </c>
      <c r="D7" s="28"/>
      <c r="E7" s="28"/>
      <c r="F7" s="28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29" t="s">
        <v>17</v>
      </c>
      <c r="B9" s="29" t="s">
        <v>18</v>
      </c>
      <c r="C9" s="29" t="s">
        <v>19</v>
      </c>
      <c r="D9" s="29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1"/>
    </row>
    <row r="10" spans="1:12" ht="80.099999999999994" customHeight="1" thickBot="1" x14ac:dyDescent="0.3">
      <c r="A10" s="30"/>
      <c r="B10" s="30"/>
      <c r="C10" s="30"/>
      <c r="D10" s="30"/>
      <c r="E10" s="5" t="s">
        <v>28</v>
      </c>
      <c r="F10" s="5" t="s">
        <v>29</v>
      </c>
      <c r="G10" s="5" t="s">
        <v>30</v>
      </c>
      <c r="H10" s="5" t="s">
        <v>28</v>
      </c>
      <c r="I10" s="5" t="s">
        <v>31</v>
      </c>
      <c r="J10" s="19" t="s">
        <v>32</v>
      </c>
      <c r="K10" s="19" t="s">
        <v>33</v>
      </c>
      <c r="L10" s="1"/>
    </row>
    <row r="11" spans="1:12" ht="30" customHeight="1" thickBot="1" x14ac:dyDescent="0.3">
      <c r="A11" s="30"/>
      <c r="B11" s="30"/>
      <c r="C11" s="30"/>
      <c r="D11" s="30"/>
      <c r="E11" s="6" t="s">
        <v>34</v>
      </c>
      <c r="F11" s="6" t="s">
        <v>34</v>
      </c>
      <c r="G11" s="6" t="s">
        <v>34</v>
      </c>
      <c r="H11" s="6" t="s">
        <v>35</v>
      </c>
      <c r="I11" s="6" t="s">
        <v>35</v>
      </c>
      <c r="J11" s="20"/>
      <c r="K11" s="20"/>
      <c r="L11" s="1"/>
    </row>
    <row r="12" spans="1:12" ht="15" customHeight="1" thickBot="1" x14ac:dyDescent="0.3">
      <c r="A12" s="7" t="s">
        <v>36</v>
      </c>
      <c r="B12" s="7" t="s">
        <v>36</v>
      </c>
      <c r="C12" s="7" t="s">
        <v>36</v>
      </c>
      <c r="D12" s="8" t="s">
        <v>37</v>
      </c>
      <c r="E12" s="9">
        <v>8782640</v>
      </c>
      <c r="F12" s="9">
        <v>9156422</v>
      </c>
      <c r="G12" s="9">
        <v>4678204</v>
      </c>
      <c r="H12" s="9">
        <v>9151511</v>
      </c>
      <c r="I12" s="9">
        <v>7442015</v>
      </c>
      <c r="J12" s="9">
        <f>I12-H12</f>
        <v>-1709496</v>
      </c>
      <c r="K12" s="10">
        <f>(J12/H12)</f>
        <v>-0.18679931652816678</v>
      </c>
      <c r="L12" s="1"/>
    </row>
    <row r="13" spans="1:12" ht="15" customHeight="1" x14ac:dyDescent="0.25">
      <c r="A13" s="11" t="s">
        <v>38</v>
      </c>
      <c r="B13" s="11" t="s">
        <v>36</v>
      </c>
      <c r="C13" s="11" t="s">
        <v>36</v>
      </c>
      <c r="D13" s="12" t="s">
        <v>39</v>
      </c>
      <c r="E13" s="13">
        <v>1074931</v>
      </c>
      <c r="F13" s="13">
        <v>1074931</v>
      </c>
      <c r="G13" s="13">
        <v>1074921</v>
      </c>
      <c r="H13" s="13">
        <v>1120078</v>
      </c>
      <c r="I13" s="13">
        <v>380340</v>
      </c>
      <c r="J13" s="13">
        <f>I13-H13</f>
        <v>-739738</v>
      </c>
      <c r="K13" s="14">
        <f>(J13/H13)</f>
        <v>-0.66043436260688992</v>
      </c>
      <c r="L13" s="1"/>
    </row>
    <row r="14" spans="1:12" ht="15" customHeight="1" x14ac:dyDescent="0.25">
      <c r="A14" s="11" t="s">
        <v>36</v>
      </c>
      <c r="B14" s="11" t="s">
        <v>40</v>
      </c>
      <c r="C14" s="11" t="s">
        <v>36</v>
      </c>
      <c r="D14" s="12" t="s">
        <v>41</v>
      </c>
      <c r="E14" s="13">
        <v>1074931</v>
      </c>
      <c r="F14" s="13">
        <v>1074931</v>
      </c>
      <c r="G14" s="13">
        <v>1074921</v>
      </c>
      <c r="H14" s="13">
        <v>1120078</v>
      </c>
      <c r="I14" s="13">
        <v>380340</v>
      </c>
      <c r="J14" s="13">
        <f>I14-H14</f>
        <v>-739738</v>
      </c>
      <c r="K14" s="14">
        <f>(J14/H14)</f>
        <v>-0.66043436260688992</v>
      </c>
      <c r="L14" s="1"/>
    </row>
    <row r="15" spans="1:12" ht="15" customHeight="1" x14ac:dyDescent="0.25">
      <c r="A15" s="11" t="s">
        <v>36</v>
      </c>
      <c r="B15" s="11" t="s">
        <v>36</v>
      </c>
      <c r="C15" s="11" t="s">
        <v>42</v>
      </c>
      <c r="D15" s="12" t="s">
        <v>43</v>
      </c>
      <c r="E15" s="13">
        <v>1074921</v>
      </c>
      <c r="F15" s="13">
        <v>1074921</v>
      </c>
      <c r="G15" s="13">
        <v>1074921</v>
      </c>
      <c r="H15" s="13">
        <v>1120068</v>
      </c>
      <c r="I15" s="13">
        <v>380330</v>
      </c>
      <c r="J15" s="13">
        <f>I15-H15</f>
        <v>-739738</v>
      </c>
      <c r="K15" s="14">
        <f>(J15/H15)</f>
        <v>-0.66044025898427594</v>
      </c>
      <c r="L15" s="1"/>
    </row>
    <row r="16" spans="1:12" ht="15" customHeight="1" x14ac:dyDescent="0.25">
      <c r="A16" s="11" t="s">
        <v>36</v>
      </c>
      <c r="B16" s="11" t="s">
        <v>36</v>
      </c>
      <c r="C16" s="11" t="s">
        <v>44</v>
      </c>
      <c r="D16" s="12" t="s">
        <v>45</v>
      </c>
      <c r="E16" s="13">
        <v>10</v>
      </c>
      <c r="F16" s="13">
        <v>10</v>
      </c>
      <c r="G16" s="13">
        <v>0</v>
      </c>
      <c r="H16" s="13">
        <v>10</v>
      </c>
      <c r="I16" s="13">
        <v>10</v>
      </c>
      <c r="J16" s="15"/>
      <c r="K16" s="14" t="s">
        <v>36</v>
      </c>
      <c r="L16" s="1"/>
    </row>
    <row r="17" spans="1:12" ht="15" customHeight="1" x14ac:dyDescent="0.25">
      <c r="A17" s="11" t="s">
        <v>46</v>
      </c>
      <c r="B17" s="11" t="s">
        <v>36</v>
      </c>
      <c r="C17" s="11" t="s">
        <v>36</v>
      </c>
      <c r="D17" s="12" t="s">
        <v>47</v>
      </c>
      <c r="E17" s="13">
        <v>20</v>
      </c>
      <c r="F17" s="13">
        <v>20</v>
      </c>
      <c r="G17" s="13">
        <v>9560</v>
      </c>
      <c r="H17" s="13">
        <v>20</v>
      </c>
      <c r="I17" s="13">
        <v>20</v>
      </c>
      <c r="J17" s="15"/>
      <c r="K17" s="14" t="s">
        <v>36</v>
      </c>
      <c r="L17" s="1"/>
    </row>
    <row r="18" spans="1:12" ht="15" customHeight="1" x14ac:dyDescent="0.25">
      <c r="A18" s="11" t="s">
        <v>36</v>
      </c>
      <c r="B18" s="11" t="s">
        <v>11</v>
      </c>
      <c r="C18" s="11" t="s">
        <v>36</v>
      </c>
      <c r="D18" s="12" t="s">
        <v>48</v>
      </c>
      <c r="E18" s="13">
        <v>10</v>
      </c>
      <c r="F18" s="13">
        <v>10</v>
      </c>
      <c r="G18" s="13">
        <v>0</v>
      </c>
      <c r="H18" s="13">
        <v>10</v>
      </c>
      <c r="I18" s="13">
        <v>10</v>
      </c>
      <c r="J18" s="15"/>
      <c r="K18" s="14" t="s">
        <v>36</v>
      </c>
      <c r="L18" s="1"/>
    </row>
    <row r="19" spans="1:12" ht="15" customHeight="1" x14ac:dyDescent="0.25">
      <c r="A19" s="11" t="s">
        <v>36</v>
      </c>
      <c r="B19" s="11" t="s">
        <v>49</v>
      </c>
      <c r="C19" s="11" t="s">
        <v>36</v>
      </c>
      <c r="D19" s="12" t="s">
        <v>50</v>
      </c>
      <c r="E19" s="13">
        <v>10</v>
      </c>
      <c r="F19" s="13">
        <v>10</v>
      </c>
      <c r="G19" s="13">
        <v>9560</v>
      </c>
      <c r="H19" s="13">
        <v>10</v>
      </c>
      <c r="I19" s="13">
        <v>10</v>
      </c>
      <c r="J19" s="15"/>
      <c r="K19" s="14" t="s">
        <v>36</v>
      </c>
      <c r="L19" s="1"/>
    </row>
    <row r="20" spans="1:12" ht="15" customHeight="1" x14ac:dyDescent="0.25">
      <c r="A20" s="11" t="s">
        <v>51</v>
      </c>
      <c r="B20" s="11" t="s">
        <v>36</v>
      </c>
      <c r="C20" s="11" t="s">
        <v>36</v>
      </c>
      <c r="D20" s="12" t="s">
        <v>52</v>
      </c>
      <c r="E20" s="13">
        <v>6355281</v>
      </c>
      <c r="F20" s="13">
        <v>6822063</v>
      </c>
      <c r="G20" s="13">
        <v>3593723</v>
      </c>
      <c r="H20" s="13">
        <v>6622204</v>
      </c>
      <c r="I20" s="13">
        <v>4975940</v>
      </c>
      <c r="J20" s="13">
        <f>I20-H20</f>
        <v>-1646264</v>
      </c>
      <c r="K20" s="14">
        <f>(J20/H20)</f>
        <v>-0.24859759681217916</v>
      </c>
      <c r="L20" s="1"/>
    </row>
    <row r="21" spans="1:12" ht="15" customHeight="1" x14ac:dyDescent="0.25">
      <c r="A21" s="11" t="s">
        <v>36</v>
      </c>
      <c r="B21" s="11" t="s">
        <v>11</v>
      </c>
      <c r="C21" s="11" t="s">
        <v>36</v>
      </c>
      <c r="D21" s="12" t="s">
        <v>53</v>
      </c>
      <c r="E21" s="13">
        <v>6355281</v>
      </c>
      <c r="F21" s="13">
        <v>6822063</v>
      </c>
      <c r="G21" s="13">
        <v>3593723</v>
      </c>
      <c r="H21" s="13">
        <v>6622204</v>
      </c>
      <c r="I21" s="13">
        <v>4975940</v>
      </c>
      <c r="J21" s="13">
        <f>I21-H21</f>
        <v>-1646264</v>
      </c>
      <c r="K21" s="14">
        <f>(J21/H21)</f>
        <v>-0.24859759681217916</v>
      </c>
      <c r="L21" s="1"/>
    </row>
    <row r="22" spans="1:12" ht="15" customHeight="1" x14ac:dyDescent="0.25">
      <c r="A22" s="11" t="s">
        <v>54</v>
      </c>
      <c r="B22" s="11" t="s">
        <v>36</v>
      </c>
      <c r="C22" s="11" t="s">
        <v>36</v>
      </c>
      <c r="D22" s="12" t="s">
        <v>55</v>
      </c>
      <c r="E22" s="13">
        <v>1352398</v>
      </c>
      <c r="F22" s="13">
        <v>1259398</v>
      </c>
      <c r="G22" s="13">
        <v>0</v>
      </c>
      <c r="H22" s="13">
        <v>1409199</v>
      </c>
      <c r="I22" s="13">
        <v>2085705</v>
      </c>
      <c r="J22" s="13">
        <f>I22-H22</f>
        <v>676506</v>
      </c>
      <c r="K22" s="14">
        <f>(J22/H22)</f>
        <v>0.48006420668762895</v>
      </c>
      <c r="L22" s="1"/>
    </row>
    <row r="23" spans="1:12" ht="15" customHeight="1" x14ac:dyDescent="0.25">
      <c r="A23" s="11" t="s">
        <v>36</v>
      </c>
      <c r="B23" s="11" t="s">
        <v>40</v>
      </c>
      <c r="C23" s="11" t="s">
        <v>36</v>
      </c>
      <c r="D23" s="12" t="s">
        <v>41</v>
      </c>
      <c r="E23" s="13">
        <v>1352398</v>
      </c>
      <c r="F23" s="13">
        <v>1259398</v>
      </c>
      <c r="G23" s="13">
        <v>0</v>
      </c>
      <c r="H23" s="13">
        <v>1409199</v>
      </c>
      <c r="I23" s="13">
        <v>2085705</v>
      </c>
      <c r="J23" s="13">
        <f>I23-H23</f>
        <v>676506</v>
      </c>
      <c r="K23" s="14">
        <f>(J23/H23)</f>
        <v>0.48006420668762895</v>
      </c>
      <c r="L23" s="1"/>
    </row>
    <row r="24" spans="1:12" ht="15" customHeight="1" x14ac:dyDescent="0.25">
      <c r="A24" s="11" t="s">
        <v>36</v>
      </c>
      <c r="B24" s="11" t="s">
        <v>36</v>
      </c>
      <c r="C24" s="11" t="s">
        <v>42</v>
      </c>
      <c r="D24" s="12" t="s">
        <v>43</v>
      </c>
      <c r="E24" s="13">
        <v>1352398</v>
      </c>
      <c r="F24" s="13">
        <v>1259398</v>
      </c>
      <c r="G24" s="13">
        <v>0</v>
      </c>
      <c r="H24" s="13">
        <v>1409199</v>
      </c>
      <c r="I24" s="13">
        <v>2085705</v>
      </c>
      <c r="J24" s="13">
        <f>I24-H24</f>
        <v>676506</v>
      </c>
      <c r="K24" s="14">
        <f>(J24/H24)</f>
        <v>0.48006420668762895</v>
      </c>
      <c r="L24" s="1"/>
    </row>
    <row r="25" spans="1:12" ht="15" customHeight="1" x14ac:dyDescent="0.25">
      <c r="A25" s="11" t="s">
        <v>56</v>
      </c>
      <c r="B25" s="11" t="s">
        <v>36</v>
      </c>
      <c r="C25" s="11" t="s">
        <v>36</v>
      </c>
      <c r="D25" s="12" t="s">
        <v>57</v>
      </c>
      <c r="E25" s="13">
        <v>10</v>
      </c>
      <c r="F25" s="13">
        <v>10</v>
      </c>
      <c r="G25" s="13">
        <v>0</v>
      </c>
      <c r="H25" s="13">
        <v>10</v>
      </c>
      <c r="I25" s="13">
        <v>10</v>
      </c>
      <c r="J25" s="15"/>
      <c r="K25" s="14" t="s">
        <v>36</v>
      </c>
      <c r="L25" s="1"/>
    </row>
    <row r="26" spans="1:12" ht="15" customHeight="1" thickBot="1" x14ac:dyDescent="0.3">
      <c r="A26" s="7" t="s">
        <v>36</v>
      </c>
      <c r="B26" s="7" t="s">
        <v>36</v>
      </c>
      <c r="C26" s="7" t="s">
        <v>36</v>
      </c>
      <c r="D26" s="8" t="s">
        <v>58</v>
      </c>
      <c r="E26" s="9">
        <v>8782640</v>
      </c>
      <c r="F26" s="9">
        <v>9156422</v>
      </c>
      <c r="G26" s="9">
        <v>4676996</v>
      </c>
      <c r="H26" s="9">
        <v>9151511</v>
      </c>
      <c r="I26" s="9">
        <v>7442015</v>
      </c>
      <c r="J26" s="9">
        <f>I26-H26</f>
        <v>-1709496</v>
      </c>
      <c r="K26" s="10">
        <f>(J26/H26)</f>
        <v>-0.18679931652816678</v>
      </c>
      <c r="L26" s="1"/>
    </row>
    <row r="27" spans="1:12" ht="15" customHeight="1" x14ac:dyDescent="0.25">
      <c r="A27" s="11" t="s">
        <v>59</v>
      </c>
      <c r="B27" s="11" t="s">
        <v>36</v>
      </c>
      <c r="C27" s="11" t="s">
        <v>36</v>
      </c>
      <c r="D27" s="12" t="s">
        <v>60</v>
      </c>
      <c r="E27" s="13">
        <v>2628721</v>
      </c>
      <c r="F27" s="13">
        <v>2705980</v>
      </c>
      <c r="G27" s="13">
        <v>1721305</v>
      </c>
      <c r="H27" s="13">
        <v>2739128</v>
      </c>
      <c r="I27" s="13">
        <v>2047009</v>
      </c>
      <c r="J27" s="13">
        <f>I27-H27</f>
        <v>-692119</v>
      </c>
      <c r="K27" s="14">
        <f>(J27/H27)</f>
        <v>-0.25267858968255591</v>
      </c>
      <c r="L27" s="1"/>
    </row>
    <row r="28" spans="1:12" ht="15" customHeight="1" x14ac:dyDescent="0.25">
      <c r="A28" s="11" t="s">
        <v>61</v>
      </c>
      <c r="B28" s="11" t="s">
        <v>36</v>
      </c>
      <c r="C28" s="11" t="s">
        <v>36</v>
      </c>
      <c r="D28" s="12" t="s">
        <v>62</v>
      </c>
      <c r="E28" s="13">
        <v>1798844</v>
      </c>
      <c r="F28" s="13">
        <v>2170654</v>
      </c>
      <c r="G28" s="13">
        <v>700036</v>
      </c>
      <c r="H28" s="13">
        <v>1874396</v>
      </c>
      <c r="I28" s="13">
        <v>1423409</v>
      </c>
      <c r="J28" s="13">
        <f>I28-H28</f>
        <v>-450987</v>
      </c>
      <c r="K28" s="14">
        <f>(J28/H28)</f>
        <v>-0.24060390653842625</v>
      </c>
      <c r="L28" s="1"/>
    </row>
    <row r="29" spans="1:12" ht="15" customHeight="1" x14ac:dyDescent="0.25">
      <c r="A29" s="11" t="s">
        <v>63</v>
      </c>
      <c r="B29" s="11" t="s">
        <v>36</v>
      </c>
      <c r="C29" s="11" t="s">
        <v>36</v>
      </c>
      <c r="D29" s="12" t="s">
        <v>64</v>
      </c>
      <c r="E29" s="13">
        <v>0</v>
      </c>
      <c r="F29" s="13">
        <v>0</v>
      </c>
      <c r="G29" s="13">
        <v>0</v>
      </c>
      <c r="H29" s="13">
        <v>0</v>
      </c>
      <c r="I29" s="13">
        <v>10</v>
      </c>
      <c r="J29" s="13">
        <f>I29-H29</f>
        <v>10</v>
      </c>
      <c r="K29" s="14" t="s">
        <v>36</v>
      </c>
      <c r="L29" s="1"/>
    </row>
    <row r="30" spans="1:12" ht="15" customHeight="1" x14ac:dyDescent="0.25">
      <c r="A30" s="11" t="s">
        <v>7</v>
      </c>
      <c r="B30" s="11" t="s">
        <v>36</v>
      </c>
      <c r="C30" s="11" t="s">
        <v>36</v>
      </c>
      <c r="D30" s="12" t="s">
        <v>39</v>
      </c>
      <c r="E30" s="13">
        <v>2689601</v>
      </c>
      <c r="F30" s="13">
        <v>2273373</v>
      </c>
      <c r="G30" s="13">
        <v>1807072</v>
      </c>
      <c r="H30" s="13">
        <v>2802564</v>
      </c>
      <c r="I30" s="13">
        <v>1691581</v>
      </c>
      <c r="J30" s="13">
        <f>I30-H30</f>
        <v>-1110983</v>
      </c>
      <c r="K30" s="14">
        <f>(J30/H30)</f>
        <v>-0.39641663847819353</v>
      </c>
      <c r="L30" s="1"/>
    </row>
    <row r="31" spans="1:12" ht="15" customHeight="1" x14ac:dyDescent="0.25">
      <c r="A31" s="11" t="s">
        <v>36</v>
      </c>
      <c r="B31" s="11" t="s">
        <v>11</v>
      </c>
      <c r="C31" s="11" t="s">
        <v>36</v>
      </c>
      <c r="D31" s="12" t="s">
        <v>65</v>
      </c>
      <c r="E31" s="13">
        <v>0</v>
      </c>
      <c r="F31" s="13">
        <v>520000</v>
      </c>
      <c r="G31" s="13">
        <v>210000</v>
      </c>
      <c r="H31" s="13">
        <v>0</v>
      </c>
      <c r="I31" s="13">
        <v>0</v>
      </c>
      <c r="J31" s="15"/>
      <c r="K31" s="14" t="s">
        <v>36</v>
      </c>
      <c r="L31" s="1"/>
    </row>
    <row r="32" spans="1:12" ht="15" customHeight="1" x14ac:dyDescent="0.25">
      <c r="A32" s="11" t="s">
        <v>36</v>
      </c>
      <c r="B32" s="11" t="s">
        <v>36</v>
      </c>
      <c r="C32" s="11" t="s">
        <v>66</v>
      </c>
      <c r="D32" s="12" t="s">
        <v>67</v>
      </c>
      <c r="E32" s="13">
        <v>0</v>
      </c>
      <c r="F32" s="13">
        <v>300000</v>
      </c>
      <c r="G32" s="13">
        <v>0</v>
      </c>
      <c r="H32" s="13">
        <v>0</v>
      </c>
      <c r="I32" s="13">
        <v>0</v>
      </c>
      <c r="J32" s="15"/>
      <c r="K32" s="14" t="s">
        <v>36</v>
      </c>
      <c r="L32" s="1"/>
    </row>
    <row r="33" spans="1:12" ht="15" customHeight="1" x14ac:dyDescent="0.25">
      <c r="A33" s="11" t="s">
        <v>36</v>
      </c>
      <c r="B33" s="11" t="s">
        <v>36</v>
      </c>
      <c r="C33" s="11" t="s">
        <v>68</v>
      </c>
      <c r="D33" s="12" t="s">
        <v>43</v>
      </c>
      <c r="E33" s="13">
        <v>0</v>
      </c>
      <c r="F33" s="13">
        <v>220000</v>
      </c>
      <c r="G33" s="13">
        <v>210000</v>
      </c>
      <c r="H33" s="13">
        <v>0</v>
      </c>
      <c r="I33" s="13">
        <v>0</v>
      </c>
      <c r="J33" s="15"/>
      <c r="K33" s="14" t="s">
        <v>36</v>
      </c>
      <c r="L33" s="1"/>
    </row>
    <row r="34" spans="1:12" ht="15" customHeight="1" x14ac:dyDescent="0.25">
      <c r="A34" s="11" t="s">
        <v>36</v>
      </c>
      <c r="B34" s="11" t="s">
        <v>69</v>
      </c>
      <c r="C34" s="11" t="s">
        <v>36</v>
      </c>
      <c r="D34" s="12" t="s">
        <v>70</v>
      </c>
      <c r="E34" s="13">
        <v>2689601</v>
      </c>
      <c r="F34" s="13">
        <v>1753373</v>
      </c>
      <c r="G34" s="13">
        <v>1597072</v>
      </c>
      <c r="H34" s="13">
        <v>2802564</v>
      </c>
      <c r="I34" s="13">
        <v>1540491</v>
      </c>
      <c r="J34" s="13">
        <f t="shared" ref="J34:J41" si="0">I34-H34</f>
        <v>-1262073</v>
      </c>
      <c r="K34" s="14">
        <f>(J34/H34)</f>
        <v>-0.4503279853733938</v>
      </c>
      <c r="L34" s="1"/>
    </row>
    <row r="35" spans="1:12" ht="15" customHeight="1" x14ac:dyDescent="0.25">
      <c r="A35" s="11" t="s">
        <v>36</v>
      </c>
      <c r="B35" s="11" t="s">
        <v>36</v>
      </c>
      <c r="C35" s="11" t="s">
        <v>71</v>
      </c>
      <c r="D35" s="12" t="s">
        <v>72</v>
      </c>
      <c r="E35" s="13">
        <v>740105</v>
      </c>
      <c r="F35" s="13">
        <v>532452</v>
      </c>
      <c r="G35" s="13">
        <v>406151</v>
      </c>
      <c r="H35" s="13">
        <v>771189</v>
      </c>
      <c r="I35" s="13">
        <v>635881</v>
      </c>
      <c r="J35" s="13">
        <f t="shared" si="0"/>
        <v>-135308</v>
      </c>
      <c r="K35" s="14">
        <f>(J35/H35)</f>
        <v>-0.1754537473952559</v>
      </c>
      <c r="L35" s="1"/>
    </row>
    <row r="36" spans="1:12" ht="15" customHeight="1" x14ac:dyDescent="0.25">
      <c r="A36" s="11" t="s">
        <v>36</v>
      </c>
      <c r="B36" s="11" t="s">
        <v>36</v>
      </c>
      <c r="C36" s="11" t="s">
        <v>66</v>
      </c>
      <c r="D36" s="12" t="s">
        <v>67</v>
      </c>
      <c r="E36" s="13">
        <v>874575</v>
      </c>
      <c r="F36" s="13">
        <v>366000</v>
      </c>
      <c r="G36" s="13">
        <v>366000</v>
      </c>
      <c r="H36" s="13">
        <v>911307</v>
      </c>
      <c r="I36" s="13">
        <v>675370</v>
      </c>
      <c r="J36" s="13">
        <f t="shared" si="0"/>
        <v>-235937</v>
      </c>
      <c r="K36" s="14">
        <f>(J36/H36)</f>
        <v>-0.25889958049263312</v>
      </c>
      <c r="L36" s="1"/>
    </row>
    <row r="37" spans="1:12" ht="15" customHeight="1" x14ac:dyDescent="0.25">
      <c r="A37" s="11" t="s">
        <v>36</v>
      </c>
      <c r="B37" s="11" t="s">
        <v>36</v>
      </c>
      <c r="C37" s="11" t="s">
        <v>68</v>
      </c>
      <c r="D37" s="12" t="s">
        <v>43</v>
      </c>
      <c r="E37" s="13">
        <v>1074921</v>
      </c>
      <c r="F37" s="13">
        <v>854921</v>
      </c>
      <c r="G37" s="13">
        <v>824921</v>
      </c>
      <c r="H37" s="13">
        <v>1120068</v>
      </c>
      <c r="I37" s="13">
        <v>229240</v>
      </c>
      <c r="J37" s="13">
        <f t="shared" si="0"/>
        <v>-890828</v>
      </c>
      <c r="K37" s="14">
        <f>(J37/H37)</f>
        <v>-0.79533385473024854</v>
      </c>
      <c r="L37" s="1"/>
    </row>
    <row r="38" spans="1:12" ht="15" customHeight="1" x14ac:dyDescent="0.25">
      <c r="A38" s="11" t="s">
        <v>36</v>
      </c>
      <c r="B38" s="11" t="s">
        <v>46</v>
      </c>
      <c r="C38" s="11" t="s">
        <v>36</v>
      </c>
      <c r="D38" s="12" t="s">
        <v>73</v>
      </c>
      <c r="E38" s="13">
        <v>0</v>
      </c>
      <c r="F38" s="13">
        <v>0</v>
      </c>
      <c r="G38" s="13">
        <v>0</v>
      </c>
      <c r="H38" s="13">
        <v>0</v>
      </c>
      <c r="I38" s="13">
        <v>41680</v>
      </c>
      <c r="J38" s="13">
        <f t="shared" si="0"/>
        <v>41680</v>
      </c>
      <c r="K38" s="14" t="s">
        <v>36</v>
      </c>
      <c r="L38" s="1"/>
    </row>
    <row r="39" spans="1:12" ht="15" customHeight="1" x14ac:dyDescent="0.25">
      <c r="A39" s="11" t="s">
        <v>36</v>
      </c>
      <c r="B39" s="11" t="s">
        <v>36</v>
      </c>
      <c r="C39" s="11" t="s">
        <v>74</v>
      </c>
      <c r="D39" s="12" t="s">
        <v>43</v>
      </c>
      <c r="E39" s="13">
        <v>0</v>
      </c>
      <c r="F39" s="13">
        <v>0</v>
      </c>
      <c r="G39" s="13">
        <v>0</v>
      </c>
      <c r="H39" s="13">
        <v>0</v>
      </c>
      <c r="I39" s="13">
        <v>41680</v>
      </c>
      <c r="J39" s="13">
        <f t="shared" si="0"/>
        <v>41680</v>
      </c>
      <c r="K39" s="14" t="s">
        <v>36</v>
      </c>
      <c r="L39" s="1"/>
    </row>
    <row r="40" spans="1:12" ht="15" customHeight="1" x14ac:dyDescent="0.25">
      <c r="A40" s="11" t="s">
        <v>36</v>
      </c>
      <c r="B40" s="11" t="s">
        <v>51</v>
      </c>
      <c r="C40" s="11" t="s">
        <v>36</v>
      </c>
      <c r="D40" s="12" t="s">
        <v>75</v>
      </c>
      <c r="E40" s="13">
        <v>0</v>
      </c>
      <c r="F40" s="13">
        <v>0</v>
      </c>
      <c r="G40" s="13">
        <v>0</v>
      </c>
      <c r="H40" s="13">
        <v>0</v>
      </c>
      <c r="I40" s="13">
        <v>109410</v>
      </c>
      <c r="J40" s="13">
        <f t="shared" si="0"/>
        <v>109410</v>
      </c>
      <c r="K40" s="14" t="s">
        <v>36</v>
      </c>
      <c r="L40" s="1"/>
    </row>
    <row r="41" spans="1:12" ht="15" customHeight="1" x14ac:dyDescent="0.25">
      <c r="A41" s="11" t="s">
        <v>36</v>
      </c>
      <c r="B41" s="11" t="s">
        <v>36</v>
      </c>
      <c r="C41" s="11" t="s">
        <v>76</v>
      </c>
      <c r="D41" s="12" t="s">
        <v>43</v>
      </c>
      <c r="E41" s="13">
        <v>0</v>
      </c>
      <c r="F41" s="13">
        <v>0</v>
      </c>
      <c r="G41" s="13">
        <v>0</v>
      </c>
      <c r="H41" s="13">
        <v>0</v>
      </c>
      <c r="I41" s="13">
        <v>109410</v>
      </c>
      <c r="J41" s="13">
        <f t="shared" si="0"/>
        <v>109410</v>
      </c>
      <c r="K41" s="14" t="s">
        <v>36</v>
      </c>
      <c r="L41" s="1"/>
    </row>
    <row r="42" spans="1:12" ht="15" customHeight="1" x14ac:dyDescent="0.25">
      <c r="A42" s="11" t="s">
        <v>77</v>
      </c>
      <c r="B42" s="11" t="s">
        <v>36</v>
      </c>
      <c r="C42" s="11" t="s">
        <v>36</v>
      </c>
      <c r="D42" s="12" t="s">
        <v>78</v>
      </c>
      <c r="E42" s="13">
        <v>10</v>
      </c>
      <c r="F42" s="13">
        <v>10</v>
      </c>
      <c r="G42" s="13">
        <v>0</v>
      </c>
      <c r="H42" s="13">
        <v>10</v>
      </c>
      <c r="I42" s="13">
        <v>10</v>
      </c>
      <c r="J42" s="15"/>
      <c r="K42" s="14" t="s">
        <v>36</v>
      </c>
      <c r="L42" s="1"/>
    </row>
    <row r="43" spans="1:12" ht="15" customHeight="1" x14ac:dyDescent="0.25">
      <c r="A43" s="11" t="s">
        <v>36</v>
      </c>
      <c r="B43" s="11" t="s">
        <v>49</v>
      </c>
      <c r="C43" s="11" t="s">
        <v>36</v>
      </c>
      <c r="D43" s="12" t="s">
        <v>79</v>
      </c>
      <c r="E43" s="13">
        <v>10</v>
      </c>
      <c r="F43" s="13">
        <v>10</v>
      </c>
      <c r="G43" s="13">
        <v>0</v>
      </c>
      <c r="H43" s="13">
        <v>10</v>
      </c>
      <c r="I43" s="13">
        <v>10</v>
      </c>
      <c r="J43" s="15"/>
      <c r="K43" s="14" t="s">
        <v>36</v>
      </c>
      <c r="L43" s="1"/>
    </row>
    <row r="44" spans="1:12" ht="15" customHeight="1" x14ac:dyDescent="0.25">
      <c r="A44" s="11" t="s">
        <v>80</v>
      </c>
      <c r="B44" s="11" t="s">
        <v>36</v>
      </c>
      <c r="C44" s="11" t="s">
        <v>36</v>
      </c>
      <c r="D44" s="12" t="s">
        <v>81</v>
      </c>
      <c r="E44" s="13">
        <v>313036</v>
      </c>
      <c r="F44" s="13">
        <v>232660</v>
      </c>
      <c r="G44" s="13">
        <v>25943</v>
      </c>
      <c r="H44" s="13">
        <v>326184</v>
      </c>
      <c r="I44" s="13">
        <v>173441</v>
      </c>
      <c r="J44" s="13">
        <f t="shared" ref="J44:J53" si="1">I44-H44</f>
        <v>-152743</v>
      </c>
      <c r="K44" s="14">
        <f>(J44/H44)</f>
        <v>-0.46827250876805732</v>
      </c>
      <c r="L44" s="1"/>
    </row>
    <row r="45" spans="1:12" ht="15" customHeight="1" x14ac:dyDescent="0.25">
      <c r="A45" s="11" t="s">
        <v>36</v>
      </c>
      <c r="B45" s="11" t="s">
        <v>15</v>
      </c>
      <c r="C45" s="11" t="s">
        <v>36</v>
      </c>
      <c r="D45" s="12" t="s">
        <v>82</v>
      </c>
      <c r="E45" s="13">
        <v>6210</v>
      </c>
      <c r="F45" s="13">
        <v>6210</v>
      </c>
      <c r="G45" s="13">
        <v>0</v>
      </c>
      <c r="H45" s="13">
        <v>6471</v>
      </c>
      <c r="I45" s="13">
        <v>0</v>
      </c>
      <c r="J45" s="13">
        <f t="shared" si="1"/>
        <v>-6471</v>
      </c>
      <c r="K45" s="14">
        <f>(J45/H45)</f>
        <v>-1</v>
      </c>
      <c r="L45" s="1"/>
    </row>
    <row r="46" spans="1:12" ht="15" customHeight="1" x14ac:dyDescent="0.25">
      <c r="A46" s="11" t="s">
        <v>36</v>
      </c>
      <c r="B46" s="11" t="s">
        <v>83</v>
      </c>
      <c r="C46" s="11" t="s">
        <v>36</v>
      </c>
      <c r="D46" s="12" t="s">
        <v>84</v>
      </c>
      <c r="E46" s="13">
        <v>306826</v>
      </c>
      <c r="F46" s="13">
        <v>226450</v>
      </c>
      <c r="G46" s="13">
        <v>25943</v>
      </c>
      <c r="H46" s="13">
        <v>319713</v>
      </c>
      <c r="I46" s="13">
        <v>173441</v>
      </c>
      <c r="J46" s="13">
        <f t="shared" si="1"/>
        <v>-146272</v>
      </c>
      <c r="K46" s="14">
        <f>(J46/H46)</f>
        <v>-0.45751032957683924</v>
      </c>
      <c r="L46" s="1"/>
    </row>
    <row r="47" spans="1:12" ht="15" customHeight="1" x14ac:dyDescent="0.25">
      <c r="A47" s="11" t="s">
        <v>85</v>
      </c>
      <c r="B47" s="11" t="s">
        <v>36</v>
      </c>
      <c r="C47" s="11" t="s">
        <v>36</v>
      </c>
      <c r="D47" s="12" t="s">
        <v>86</v>
      </c>
      <c r="E47" s="13">
        <v>1352418</v>
      </c>
      <c r="F47" s="13">
        <v>1299418</v>
      </c>
      <c r="G47" s="13">
        <v>0</v>
      </c>
      <c r="H47" s="13">
        <v>1409219</v>
      </c>
      <c r="I47" s="13">
        <v>2106545</v>
      </c>
      <c r="J47" s="13">
        <f t="shared" si="1"/>
        <v>697326</v>
      </c>
      <c r="K47" s="14">
        <f>(J47/H47)</f>
        <v>0.49483153434632943</v>
      </c>
      <c r="L47" s="1"/>
    </row>
    <row r="48" spans="1:12" ht="15" customHeight="1" x14ac:dyDescent="0.25">
      <c r="A48" s="11" t="s">
        <v>36</v>
      </c>
      <c r="B48" s="11" t="s">
        <v>11</v>
      </c>
      <c r="C48" s="11" t="s">
        <v>36</v>
      </c>
      <c r="D48" s="12" t="s">
        <v>65</v>
      </c>
      <c r="E48" s="13">
        <v>0</v>
      </c>
      <c r="F48" s="13">
        <v>0</v>
      </c>
      <c r="G48" s="13">
        <v>0</v>
      </c>
      <c r="H48" s="13">
        <v>0</v>
      </c>
      <c r="I48" s="13">
        <v>208400</v>
      </c>
      <c r="J48" s="13">
        <f t="shared" si="1"/>
        <v>208400</v>
      </c>
      <c r="K48" s="14" t="s">
        <v>36</v>
      </c>
      <c r="L48" s="1"/>
    </row>
    <row r="49" spans="1:12" ht="15" customHeight="1" x14ac:dyDescent="0.25">
      <c r="A49" s="11" t="s">
        <v>36</v>
      </c>
      <c r="B49" s="11" t="s">
        <v>36</v>
      </c>
      <c r="C49" s="11" t="s">
        <v>87</v>
      </c>
      <c r="D49" s="12" t="s">
        <v>43</v>
      </c>
      <c r="E49" s="13">
        <v>0</v>
      </c>
      <c r="F49" s="13">
        <v>0</v>
      </c>
      <c r="G49" s="13">
        <v>0</v>
      </c>
      <c r="H49" s="13">
        <v>0</v>
      </c>
      <c r="I49" s="13">
        <v>208400</v>
      </c>
      <c r="J49" s="13">
        <f t="shared" si="1"/>
        <v>208400</v>
      </c>
      <c r="K49" s="14" t="s">
        <v>36</v>
      </c>
      <c r="L49" s="1"/>
    </row>
    <row r="50" spans="1:12" ht="15" customHeight="1" x14ac:dyDescent="0.25">
      <c r="A50" s="11" t="s">
        <v>36</v>
      </c>
      <c r="B50" s="11" t="s">
        <v>69</v>
      </c>
      <c r="C50" s="11" t="s">
        <v>36</v>
      </c>
      <c r="D50" s="12" t="s">
        <v>70</v>
      </c>
      <c r="E50" s="13">
        <v>1352418</v>
      </c>
      <c r="F50" s="13">
        <v>1299418</v>
      </c>
      <c r="G50" s="13">
        <v>0</v>
      </c>
      <c r="H50" s="13">
        <v>1409219</v>
      </c>
      <c r="I50" s="13">
        <v>1898145</v>
      </c>
      <c r="J50" s="13">
        <f t="shared" si="1"/>
        <v>488926</v>
      </c>
      <c r="K50" s="14">
        <f>(J50/H50)</f>
        <v>0.346948203224623</v>
      </c>
      <c r="L50" s="1"/>
    </row>
    <row r="51" spans="1:12" ht="15" customHeight="1" x14ac:dyDescent="0.25">
      <c r="A51" s="11" t="s">
        <v>36</v>
      </c>
      <c r="B51" s="11" t="s">
        <v>36</v>
      </c>
      <c r="C51" s="11" t="s">
        <v>71</v>
      </c>
      <c r="D51" s="12" t="s">
        <v>72</v>
      </c>
      <c r="E51" s="13">
        <v>10</v>
      </c>
      <c r="F51" s="13">
        <v>40010</v>
      </c>
      <c r="G51" s="13">
        <v>0</v>
      </c>
      <c r="H51" s="13">
        <v>10</v>
      </c>
      <c r="I51" s="13">
        <v>20840</v>
      </c>
      <c r="J51" s="13">
        <f t="shared" si="1"/>
        <v>20830</v>
      </c>
      <c r="K51" s="14">
        <f>(J51/H51)</f>
        <v>2083</v>
      </c>
      <c r="L51" s="1"/>
    </row>
    <row r="52" spans="1:12" ht="15" customHeight="1" x14ac:dyDescent="0.25">
      <c r="A52" s="11" t="s">
        <v>36</v>
      </c>
      <c r="B52" s="11" t="s">
        <v>36</v>
      </c>
      <c r="C52" s="11" t="s">
        <v>66</v>
      </c>
      <c r="D52" s="12" t="s">
        <v>67</v>
      </c>
      <c r="E52" s="13">
        <v>10</v>
      </c>
      <c r="F52" s="13">
        <v>10</v>
      </c>
      <c r="G52" s="13">
        <v>0</v>
      </c>
      <c r="H52" s="13">
        <v>10</v>
      </c>
      <c r="I52" s="13">
        <v>0</v>
      </c>
      <c r="J52" s="13">
        <f t="shared" si="1"/>
        <v>-10</v>
      </c>
      <c r="K52" s="14">
        <f>(J52/H52)</f>
        <v>-1</v>
      </c>
      <c r="L52" s="1"/>
    </row>
    <row r="53" spans="1:12" ht="15" customHeight="1" x14ac:dyDescent="0.25">
      <c r="A53" s="11" t="s">
        <v>36</v>
      </c>
      <c r="B53" s="11" t="s">
        <v>36</v>
      </c>
      <c r="C53" s="11" t="s">
        <v>42</v>
      </c>
      <c r="D53" s="12" t="s">
        <v>43</v>
      </c>
      <c r="E53" s="13">
        <v>1352398</v>
      </c>
      <c r="F53" s="13">
        <v>1259398</v>
      </c>
      <c r="G53" s="13">
        <v>0</v>
      </c>
      <c r="H53" s="13">
        <v>1409199</v>
      </c>
      <c r="I53" s="13">
        <v>1877305</v>
      </c>
      <c r="J53" s="13">
        <f t="shared" si="1"/>
        <v>468106</v>
      </c>
      <c r="K53" s="14">
        <f>(J53/H53)</f>
        <v>0.33217877673770702</v>
      </c>
      <c r="L53" s="1"/>
    </row>
    <row r="54" spans="1:12" ht="15" customHeight="1" x14ac:dyDescent="0.25">
      <c r="A54" s="11" t="s">
        <v>88</v>
      </c>
      <c r="B54" s="11" t="s">
        <v>36</v>
      </c>
      <c r="C54" s="11" t="s">
        <v>36</v>
      </c>
      <c r="D54" s="12" t="s">
        <v>89</v>
      </c>
      <c r="E54" s="13">
        <v>10</v>
      </c>
      <c r="F54" s="13">
        <v>474327</v>
      </c>
      <c r="G54" s="13">
        <v>422640</v>
      </c>
      <c r="H54" s="13">
        <v>10</v>
      </c>
      <c r="I54" s="13">
        <v>10</v>
      </c>
      <c r="J54" s="15"/>
      <c r="K54" s="14" t="s">
        <v>36</v>
      </c>
      <c r="L54" s="1"/>
    </row>
    <row r="55" spans="1:12" ht="15" customHeight="1" x14ac:dyDescent="0.25">
      <c r="A55" s="43" t="s">
        <v>36</v>
      </c>
      <c r="B55" s="43" t="s">
        <v>83</v>
      </c>
      <c r="C55" s="43" t="s">
        <v>36</v>
      </c>
      <c r="D55" s="44" t="s">
        <v>90</v>
      </c>
      <c r="E55" s="45">
        <v>10</v>
      </c>
      <c r="F55" s="45">
        <v>474327</v>
      </c>
      <c r="G55" s="45">
        <v>422640</v>
      </c>
      <c r="H55" s="45">
        <v>10</v>
      </c>
      <c r="I55" s="45">
        <v>10</v>
      </c>
      <c r="J55" s="16"/>
      <c r="K55" s="46" t="s">
        <v>36</v>
      </c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21" t="s">
        <v>91</v>
      </c>
      <c r="B57" s="22"/>
      <c r="C57" s="22"/>
      <c r="D57" s="22"/>
      <c r="E57" s="17">
        <v>8782620</v>
      </c>
      <c r="F57" s="17">
        <v>8682085</v>
      </c>
      <c r="G57" s="17">
        <v>4254356</v>
      </c>
      <c r="H57" s="17">
        <v>9151491</v>
      </c>
      <c r="I57" s="17">
        <v>7441995</v>
      </c>
      <c r="J57" s="17">
        <v>-1709496</v>
      </c>
      <c r="K57" s="18">
        <v>-0.18679972476616105</v>
      </c>
      <c r="L57" s="1"/>
    </row>
    <row r="58" spans="1:12" ht="15" customHeight="1" x14ac:dyDescent="0.25">
      <c r="A58" s="23" t="s">
        <v>92</v>
      </c>
      <c r="B58" s="24"/>
      <c r="C58" s="24"/>
      <c r="D58" s="24"/>
      <c r="E58" s="24"/>
      <c r="F58" s="24"/>
      <c r="G58" s="24"/>
      <c r="H58" s="24"/>
      <c r="I58" s="24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5</vt:lpstr>
      <vt:lpstr>'cuadro Comparativo analitico 5'!Área_de_impresión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2024-09-26T19:35:03Z</cp:lastPrinted>
  <dcterms:created xsi:type="dcterms:W3CDTF">2024-09-26T19:17:47Z</dcterms:created>
  <dcterms:modified xsi:type="dcterms:W3CDTF">2024-09-26T19:35:23Z</dcterms:modified>
</cp:coreProperties>
</file>