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90C275F0-B8D8-4734-B98B-A1CB9CD89831}" xr6:coauthVersionLast="47" xr6:coauthVersionMax="47" xr10:uidLastSave="{00000000-0000-0000-0000-000000000000}"/>
  <bookViews>
    <workbookView xWindow="-120" yWindow="-120" windowWidth="29040" windowHeight="15720" xr2:uid="{CDC3B1FD-C325-4B36-8CF5-A7077A8BC63B}"/>
  </bookViews>
  <sheets>
    <sheet name="cuadro Comparativo analitico" sheetId="1" r:id="rId1"/>
  </sheets>
  <definedNames>
    <definedName name="_xlnm.Print_Area" localSheetId="0">'cuadro Comparativo analitico'!$A$1:$L$51</definedName>
    <definedName name="JR_PAGE_ANCHOR_0_1">'cuadro Comparativo analitico'!$A$1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K43" i="1"/>
  <c r="J43" i="1"/>
  <c r="K42" i="1"/>
  <c r="J42" i="1"/>
  <c r="K41" i="1"/>
  <c r="J41" i="1"/>
  <c r="J40" i="1"/>
  <c r="K40" i="1" s="1"/>
  <c r="K34" i="1"/>
  <c r="J34" i="1"/>
  <c r="J33" i="1"/>
  <c r="K33" i="1" s="1"/>
  <c r="J32" i="1"/>
  <c r="J31" i="1"/>
  <c r="J30" i="1"/>
  <c r="J29" i="1"/>
  <c r="J28" i="1"/>
  <c r="K28" i="1" s="1"/>
  <c r="J25" i="1"/>
  <c r="K25" i="1" s="1"/>
  <c r="K24" i="1"/>
  <c r="J24" i="1"/>
  <c r="J23" i="1"/>
  <c r="K23" i="1" s="1"/>
  <c r="K22" i="1"/>
  <c r="J22" i="1"/>
  <c r="K20" i="1"/>
  <c r="J20" i="1"/>
  <c r="K19" i="1"/>
  <c r="J19" i="1"/>
  <c r="J12" i="1"/>
  <c r="K12" i="1" s="1"/>
</calcChain>
</file>

<file path=xl/sharedStrings.xml><?xml version="1.0" encoding="utf-8"?>
<sst xmlns="http://schemas.openxmlformats.org/spreadsheetml/2006/main" count="202" uniqueCount="92">
  <si>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</si>
  <si>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</si>
  <si>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</si>
  <si>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</si>
  <si>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</si>
  <si>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</si>
  <si>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</si>
  <si>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</si>
  <si>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</si>
  <si>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</si>
  <si>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</si>
  <si>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</si>
  <si>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</si>
  <si>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</si>
  <si>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</si>
  <si>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</si>
  <si>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</si>
  <si>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</si>
  <si>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</si>
  <si>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</si>
  <si>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</si>
  <si>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</si>
  <si>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</si>
  <si>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</si>
  <si>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</si>
  <si>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</si>
  <si>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</si>
  <si>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</si>
  <si>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</si>
  <si>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</si>
  <si>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</si>
  <si>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</si>
  <si>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</si>
  <si>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</si>
  <si>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</si>
  <si>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</si>
  <si>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</si>
  <si>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</si>
  <si>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</si>
  <si>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</si>
  <si>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</si>
  <si>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</si>
  <si>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</si>
  <si>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</si>
  <si>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</si>
  <si>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</si>
  <si>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</si>
  <si>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</si>
  <si>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</si>
  <si>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</si>
  <si>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</si>
  <si>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</si>
  <si>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</si>
  <si>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</si>
  <si>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</si>
  <si>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</si>
  <si>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</si>
  <si>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</si>
  <si>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</si>
  <si>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</si>
  <si>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</si>
  <si>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</si>
  <si>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</si>
  <si>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</si>
  <si>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</si>
  <si>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Aplicación Programa Energización Rural y Social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</si>
  <si>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</si>
  <si>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04</t>
    </r>
  </si>
  <si>
    <r>
      <rPr>
        <sz val="10"/>
        <rFont val="Times New Roman"/>
      </rPr>
      <t>A Empresas Públicas no Financieras</t>
    </r>
  </si>
  <si>
    <r>
      <rPr>
        <sz val="10"/>
        <rFont val="Times New Roman"/>
      </rPr>
      <t>001</t>
    </r>
  </si>
  <si>
    <r>
      <rPr>
        <sz val="10"/>
        <rFont val="Times New Roman"/>
      </rPr>
      <t>Empresa Nacional del Petróleo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</si>
  <si>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</si>
  <si>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</si>
  <si>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002</t>
    </r>
  </si>
  <si>
    <r>
      <rPr>
        <sz val="10"/>
        <rFont val="Times New Roman"/>
      </rPr>
      <t>Agencia Internacional de Energía</t>
    </r>
  </si>
  <si>
    <r>
      <rPr>
        <sz val="10"/>
        <rFont val="Times New Roman"/>
      </rPr>
      <t>003</t>
    </r>
  </si>
  <si>
    <r>
      <rPr>
        <sz val="10"/>
        <rFont val="Times New Roman"/>
      </rPr>
      <t>Organización Latinoamericana de Energía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</si>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</sst>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9641-CB38-4A30-A7A7-AB79FC8BF66B}">
  <sheetPr>
    <outlinePr summaryBelow="0"/>
    <pageSetUpPr fitToPage="1"/>
  </sheetPr>
  <dimension ref="A1:L52"/>
  <sheetViews>
    <sheetView tabSelected="1" workbookViewId="0">
      <selection activeCell="J2" sqref="J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42578125" customWidth="1"/>
    <col min="7" max="7" width="13.28515625" customWidth="1"/>
    <col min="8" max="8" width="15" customWidth="1"/>
    <col min="9" max="9" width="14.7109375" customWidth="1"/>
    <col min="10" max="10" width="10.42578125" customWidth="1"/>
    <col min="11" max="11" width="11.140625" customWidth="1"/>
    <col min="12" max="12" width="1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5" t="s">
        <v>12</v>
      </c>
      <c r="B7" s="26"/>
      <c r="C7" s="27" t="s">
        <v>9</v>
      </c>
      <c r="D7" s="28"/>
      <c r="E7" s="28"/>
      <c r="F7" s="28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thickBot="1" x14ac:dyDescent="0.3">
      <c r="A9" s="29" t="s">
        <v>15</v>
      </c>
      <c r="B9" s="29" t="s">
        <v>16</v>
      </c>
      <c r="C9" s="29" t="s">
        <v>17</v>
      </c>
      <c r="D9" s="29" t="s">
        <v>18</v>
      </c>
      <c r="E9" s="4" t="s">
        <v>19</v>
      </c>
      <c r="F9" s="4" t="s">
        <v>20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1"/>
    </row>
    <row r="10" spans="1:12" ht="80.099999999999994" customHeight="1" thickBot="1" x14ac:dyDescent="0.3">
      <c r="A10" s="30"/>
      <c r="B10" s="30"/>
      <c r="C10" s="30"/>
      <c r="D10" s="30"/>
      <c r="E10" s="5" t="s">
        <v>26</v>
      </c>
      <c r="F10" s="5" t="s">
        <v>27</v>
      </c>
      <c r="G10" s="5" t="s">
        <v>28</v>
      </c>
      <c r="H10" s="5" t="s">
        <v>26</v>
      </c>
      <c r="I10" s="5" t="s">
        <v>29</v>
      </c>
      <c r="J10" s="19" t="s">
        <v>30</v>
      </c>
      <c r="K10" s="19" t="s">
        <v>31</v>
      </c>
      <c r="L10" s="1"/>
    </row>
    <row r="11" spans="1:12" ht="30" customHeight="1" thickBot="1" x14ac:dyDescent="0.3">
      <c r="A11" s="30"/>
      <c r="B11" s="30"/>
      <c r="C11" s="30"/>
      <c r="D11" s="30"/>
      <c r="E11" s="6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0"/>
      <c r="K11" s="20"/>
      <c r="L11" s="1"/>
    </row>
    <row r="12" spans="1:12" ht="15" customHeight="1" thickBot="1" x14ac:dyDescent="0.3">
      <c r="A12" s="7" t="s">
        <v>34</v>
      </c>
      <c r="B12" s="7" t="s">
        <v>34</v>
      </c>
      <c r="C12" s="7" t="s">
        <v>34</v>
      </c>
      <c r="D12" s="8" t="s">
        <v>35</v>
      </c>
      <c r="E12" s="9">
        <v>73702500</v>
      </c>
      <c r="F12" s="9">
        <v>81228499</v>
      </c>
      <c r="G12" s="9">
        <v>30876510</v>
      </c>
      <c r="H12" s="9">
        <v>76798006</v>
      </c>
      <c r="I12" s="9">
        <v>84875852</v>
      </c>
      <c r="J12" s="9">
        <f>I12-H12</f>
        <v>8077846</v>
      </c>
      <c r="K12" s="10">
        <f>(J12/H12)</f>
        <v>0.10518301738198775</v>
      </c>
      <c r="L12" s="1"/>
    </row>
    <row r="13" spans="1:12" ht="15" customHeight="1" x14ac:dyDescent="0.25">
      <c r="A13" s="11" t="s">
        <v>36</v>
      </c>
      <c r="B13" s="11" t="s">
        <v>34</v>
      </c>
      <c r="C13" s="11" t="s">
        <v>34</v>
      </c>
      <c r="D13" s="12" t="s">
        <v>37</v>
      </c>
      <c r="E13" s="13">
        <v>10</v>
      </c>
      <c r="F13" s="13">
        <v>10</v>
      </c>
      <c r="G13" s="13">
        <v>44704</v>
      </c>
      <c r="H13" s="13">
        <v>10</v>
      </c>
      <c r="I13" s="13">
        <v>10</v>
      </c>
      <c r="J13" s="14"/>
      <c r="K13" s="15" t="s">
        <v>34</v>
      </c>
      <c r="L13" s="1"/>
    </row>
    <row r="14" spans="1:12" ht="15" customHeight="1" x14ac:dyDescent="0.25">
      <c r="A14" s="11" t="s">
        <v>34</v>
      </c>
      <c r="B14" s="11" t="s">
        <v>38</v>
      </c>
      <c r="C14" s="11" t="s">
        <v>34</v>
      </c>
      <c r="D14" s="12" t="s">
        <v>39</v>
      </c>
      <c r="E14" s="13">
        <v>10</v>
      </c>
      <c r="F14" s="13">
        <v>10</v>
      </c>
      <c r="G14" s="13">
        <v>44704</v>
      </c>
      <c r="H14" s="13">
        <v>10</v>
      </c>
      <c r="I14" s="13">
        <v>10</v>
      </c>
      <c r="J14" s="14"/>
      <c r="K14" s="15" t="s">
        <v>34</v>
      </c>
      <c r="L14" s="1"/>
    </row>
    <row r="15" spans="1:12" ht="15" customHeight="1" x14ac:dyDescent="0.25">
      <c r="A15" s="11" t="s">
        <v>34</v>
      </c>
      <c r="B15" s="11" t="s">
        <v>34</v>
      </c>
      <c r="C15" s="11" t="s">
        <v>40</v>
      </c>
      <c r="D15" s="12" t="s">
        <v>41</v>
      </c>
      <c r="E15" s="13">
        <v>10</v>
      </c>
      <c r="F15" s="13">
        <v>10</v>
      </c>
      <c r="G15" s="13">
        <v>44704</v>
      </c>
      <c r="H15" s="13">
        <v>10</v>
      </c>
      <c r="I15" s="13">
        <v>10</v>
      </c>
      <c r="J15" s="14"/>
      <c r="K15" s="15" t="s">
        <v>34</v>
      </c>
      <c r="L15" s="1"/>
    </row>
    <row r="16" spans="1:12" ht="15" customHeight="1" x14ac:dyDescent="0.25">
      <c r="A16" s="11" t="s">
        <v>42</v>
      </c>
      <c r="B16" s="11" t="s">
        <v>34</v>
      </c>
      <c r="C16" s="11" t="s">
        <v>34</v>
      </c>
      <c r="D16" s="12" t="s">
        <v>43</v>
      </c>
      <c r="E16" s="13">
        <v>20</v>
      </c>
      <c r="F16" s="13">
        <v>20</v>
      </c>
      <c r="G16" s="13">
        <v>364920</v>
      </c>
      <c r="H16" s="13">
        <v>20</v>
      </c>
      <c r="I16" s="13">
        <v>20</v>
      </c>
      <c r="J16" s="14"/>
      <c r="K16" s="15" t="s">
        <v>34</v>
      </c>
      <c r="L16" s="1"/>
    </row>
    <row r="17" spans="1:12" ht="15" customHeight="1" x14ac:dyDescent="0.25">
      <c r="A17" s="11" t="s">
        <v>34</v>
      </c>
      <c r="B17" s="11" t="s">
        <v>11</v>
      </c>
      <c r="C17" s="11" t="s">
        <v>34</v>
      </c>
      <c r="D17" s="12" t="s">
        <v>44</v>
      </c>
      <c r="E17" s="13">
        <v>10</v>
      </c>
      <c r="F17" s="13">
        <v>10</v>
      </c>
      <c r="G17" s="13">
        <v>174696</v>
      </c>
      <c r="H17" s="13">
        <v>10</v>
      </c>
      <c r="I17" s="13">
        <v>10</v>
      </c>
      <c r="J17" s="14"/>
      <c r="K17" s="15" t="s">
        <v>34</v>
      </c>
      <c r="L17" s="1"/>
    </row>
    <row r="18" spans="1:12" ht="15" customHeight="1" x14ac:dyDescent="0.25">
      <c r="A18" s="11" t="s">
        <v>34</v>
      </c>
      <c r="B18" s="11" t="s">
        <v>45</v>
      </c>
      <c r="C18" s="11" t="s">
        <v>34</v>
      </c>
      <c r="D18" s="12" t="s">
        <v>46</v>
      </c>
      <c r="E18" s="13">
        <v>10</v>
      </c>
      <c r="F18" s="13">
        <v>10</v>
      </c>
      <c r="G18" s="13">
        <v>190224</v>
      </c>
      <c r="H18" s="13">
        <v>10</v>
      </c>
      <c r="I18" s="13">
        <v>10</v>
      </c>
      <c r="J18" s="14"/>
      <c r="K18" s="15" t="s">
        <v>34</v>
      </c>
      <c r="L18" s="1"/>
    </row>
    <row r="19" spans="1:12" ht="15" customHeight="1" x14ac:dyDescent="0.25">
      <c r="A19" s="11" t="s">
        <v>47</v>
      </c>
      <c r="B19" s="11" t="s">
        <v>34</v>
      </c>
      <c r="C19" s="11" t="s">
        <v>34</v>
      </c>
      <c r="D19" s="12" t="s">
        <v>48</v>
      </c>
      <c r="E19" s="13">
        <v>73495304</v>
      </c>
      <c r="F19" s="13">
        <v>77134312</v>
      </c>
      <c r="G19" s="13">
        <v>30466886</v>
      </c>
      <c r="H19" s="13">
        <v>76582109</v>
      </c>
      <c r="I19" s="13">
        <v>84410194</v>
      </c>
      <c r="J19" s="13">
        <f>I19-H19</f>
        <v>7828085</v>
      </c>
      <c r="K19" s="15">
        <f>(J19/H19)</f>
        <v>0.10221819563626799</v>
      </c>
      <c r="L19" s="1"/>
    </row>
    <row r="20" spans="1:12" ht="15" customHeight="1" x14ac:dyDescent="0.25">
      <c r="A20" s="11" t="s">
        <v>34</v>
      </c>
      <c r="B20" s="11" t="s">
        <v>11</v>
      </c>
      <c r="C20" s="11" t="s">
        <v>34</v>
      </c>
      <c r="D20" s="12" t="s">
        <v>49</v>
      </c>
      <c r="E20" s="13">
        <v>73495304</v>
      </c>
      <c r="F20" s="13">
        <v>77134312</v>
      </c>
      <c r="G20" s="13">
        <v>30466886</v>
      </c>
      <c r="H20" s="13">
        <v>76582109</v>
      </c>
      <c r="I20" s="13">
        <v>84410194</v>
      </c>
      <c r="J20" s="13">
        <f>I20-H20</f>
        <v>7828085</v>
      </c>
      <c r="K20" s="15">
        <f>(J20/H20)</f>
        <v>0.10221819563626799</v>
      </c>
      <c r="L20" s="1"/>
    </row>
    <row r="21" spans="1:12" ht="15" customHeight="1" x14ac:dyDescent="0.25">
      <c r="A21" s="11" t="s">
        <v>50</v>
      </c>
      <c r="B21" s="11" t="s">
        <v>34</v>
      </c>
      <c r="C21" s="11" t="s">
        <v>34</v>
      </c>
      <c r="D21" s="12" t="s">
        <v>51</v>
      </c>
      <c r="E21" s="13">
        <v>0</v>
      </c>
      <c r="F21" s="13">
        <v>4195</v>
      </c>
      <c r="G21" s="13">
        <v>0</v>
      </c>
      <c r="H21" s="13">
        <v>0</v>
      </c>
      <c r="I21" s="13">
        <v>0</v>
      </c>
      <c r="J21" s="14"/>
      <c r="K21" s="15" t="s">
        <v>34</v>
      </c>
      <c r="L21" s="1"/>
    </row>
    <row r="22" spans="1:12" ht="15" customHeight="1" x14ac:dyDescent="0.25">
      <c r="A22" s="11" t="s">
        <v>52</v>
      </c>
      <c r="B22" s="11" t="s">
        <v>34</v>
      </c>
      <c r="C22" s="11" t="s">
        <v>34</v>
      </c>
      <c r="D22" s="12" t="s">
        <v>53</v>
      </c>
      <c r="E22" s="13">
        <v>207166</v>
      </c>
      <c r="F22" s="13">
        <v>4089962</v>
      </c>
      <c r="G22" s="13">
        <v>0</v>
      </c>
      <c r="H22" s="13">
        <v>215867</v>
      </c>
      <c r="I22" s="13">
        <v>465628</v>
      </c>
      <c r="J22" s="13">
        <f>I22-H22</f>
        <v>249761</v>
      </c>
      <c r="K22" s="15">
        <f>(J22/H22)</f>
        <v>1.1570133461807501</v>
      </c>
      <c r="L22" s="1"/>
    </row>
    <row r="23" spans="1:12" ht="15" customHeight="1" thickBot="1" x14ac:dyDescent="0.3">
      <c r="A23" s="7" t="s">
        <v>34</v>
      </c>
      <c r="B23" s="7" t="s">
        <v>34</v>
      </c>
      <c r="C23" s="7" t="s">
        <v>34</v>
      </c>
      <c r="D23" s="8" t="s">
        <v>54</v>
      </c>
      <c r="E23" s="9">
        <v>73702500</v>
      </c>
      <c r="F23" s="9">
        <v>81228499</v>
      </c>
      <c r="G23" s="9">
        <v>54781266</v>
      </c>
      <c r="H23" s="9">
        <v>76798006</v>
      </c>
      <c r="I23" s="9">
        <v>84875852</v>
      </c>
      <c r="J23" s="9">
        <f>I23-H23</f>
        <v>8077846</v>
      </c>
      <c r="K23" s="10">
        <f>(J23/H23)</f>
        <v>0.10518301738198775</v>
      </c>
      <c r="L23" s="1"/>
    </row>
    <row r="24" spans="1:12" ht="15" customHeight="1" x14ac:dyDescent="0.25">
      <c r="A24" s="11" t="s">
        <v>55</v>
      </c>
      <c r="B24" s="11" t="s">
        <v>34</v>
      </c>
      <c r="C24" s="11" t="s">
        <v>34</v>
      </c>
      <c r="D24" s="12" t="s">
        <v>56</v>
      </c>
      <c r="E24" s="13">
        <v>11260882</v>
      </c>
      <c r="F24" s="13">
        <v>11286797</v>
      </c>
      <c r="G24" s="13">
        <v>7341550</v>
      </c>
      <c r="H24" s="13">
        <v>11733840</v>
      </c>
      <c r="I24" s="13">
        <v>13678197</v>
      </c>
      <c r="J24" s="13">
        <f>I24-H24</f>
        <v>1944357</v>
      </c>
      <c r="K24" s="15">
        <f>(J24/H24)</f>
        <v>0.16570508887116239</v>
      </c>
      <c r="L24" s="1"/>
    </row>
    <row r="25" spans="1:12" ht="15" customHeight="1" x14ac:dyDescent="0.25">
      <c r="A25" s="11" t="s">
        <v>57</v>
      </c>
      <c r="B25" s="11" t="s">
        <v>34</v>
      </c>
      <c r="C25" s="11" t="s">
        <v>34</v>
      </c>
      <c r="D25" s="12" t="s">
        <v>58</v>
      </c>
      <c r="E25" s="13">
        <v>4210002</v>
      </c>
      <c r="F25" s="13">
        <v>4124568</v>
      </c>
      <c r="G25" s="13">
        <v>1604208</v>
      </c>
      <c r="H25" s="13">
        <v>4386824</v>
      </c>
      <c r="I25" s="13">
        <v>4515269</v>
      </c>
      <c r="J25" s="13">
        <f>I25-H25</f>
        <v>128445</v>
      </c>
      <c r="K25" s="15">
        <f>(J25/H25)</f>
        <v>2.9279724921720134E-2</v>
      </c>
      <c r="L25" s="1"/>
    </row>
    <row r="26" spans="1:12" ht="15" customHeight="1" x14ac:dyDescent="0.25">
      <c r="A26" s="11" t="s">
        <v>59</v>
      </c>
      <c r="B26" s="11" t="s">
        <v>34</v>
      </c>
      <c r="C26" s="11" t="s">
        <v>34</v>
      </c>
      <c r="D26" s="12" t="s">
        <v>60</v>
      </c>
      <c r="E26" s="13">
        <v>10</v>
      </c>
      <c r="F26" s="13">
        <v>10</v>
      </c>
      <c r="G26" s="13">
        <v>0</v>
      </c>
      <c r="H26" s="13">
        <v>10</v>
      </c>
      <c r="I26" s="13">
        <v>10</v>
      </c>
      <c r="J26" s="14"/>
      <c r="K26" s="15" t="s">
        <v>34</v>
      </c>
      <c r="L26" s="1"/>
    </row>
    <row r="27" spans="1:12" ht="15" customHeight="1" x14ac:dyDescent="0.25">
      <c r="A27" s="11" t="s">
        <v>34</v>
      </c>
      <c r="B27" s="11" t="s">
        <v>61</v>
      </c>
      <c r="C27" s="11" t="s">
        <v>34</v>
      </c>
      <c r="D27" s="12" t="s">
        <v>62</v>
      </c>
      <c r="E27" s="13">
        <v>10</v>
      </c>
      <c r="F27" s="13">
        <v>10</v>
      </c>
      <c r="G27" s="13">
        <v>0</v>
      </c>
      <c r="H27" s="13">
        <v>10</v>
      </c>
      <c r="I27" s="13">
        <v>10</v>
      </c>
      <c r="J27" s="14"/>
      <c r="K27" s="15" t="s">
        <v>34</v>
      </c>
      <c r="L27" s="1"/>
    </row>
    <row r="28" spans="1:12" ht="15" customHeight="1" x14ac:dyDescent="0.25">
      <c r="A28" s="11" t="s">
        <v>7</v>
      </c>
      <c r="B28" s="11" t="s">
        <v>34</v>
      </c>
      <c r="C28" s="11" t="s">
        <v>34</v>
      </c>
      <c r="D28" s="12" t="s">
        <v>37</v>
      </c>
      <c r="E28" s="13">
        <v>57872025</v>
      </c>
      <c r="F28" s="13">
        <v>57930196</v>
      </c>
      <c r="G28" s="13">
        <v>37898724</v>
      </c>
      <c r="H28" s="13">
        <v>60302650</v>
      </c>
      <c r="I28" s="13">
        <v>66220869</v>
      </c>
      <c r="J28" s="13">
        <f t="shared" ref="J28:J34" si="0">I28-H28</f>
        <v>5918219</v>
      </c>
      <c r="K28" s="15">
        <f>(J28/H28)</f>
        <v>9.8141939035846684E-2</v>
      </c>
      <c r="L28" s="1"/>
    </row>
    <row r="29" spans="1:12" ht="15" customHeight="1" x14ac:dyDescent="0.25">
      <c r="A29" s="11" t="s">
        <v>34</v>
      </c>
      <c r="B29" s="11" t="s">
        <v>11</v>
      </c>
      <c r="C29" s="11" t="s">
        <v>34</v>
      </c>
      <c r="D29" s="12" t="s">
        <v>63</v>
      </c>
      <c r="E29" s="13">
        <v>0</v>
      </c>
      <c r="F29" s="13">
        <v>0</v>
      </c>
      <c r="G29" s="13">
        <v>0</v>
      </c>
      <c r="H29" s="13">
        <v>0</v>
      </c>
      <c r="I29" s="13">
        <v>208400</v>
      </c>
      <c r="J29" s="13">
        <f t="shared" si="0"/>
        <v>208400</v>
      </c>
      <c r="K29" s="15" t="s">
        <v>34</v>
      </c>
      <c r="L29" s="1"/>
    </row>
    <row r="30" spans="1:12" ht="15" customHeight="1" x14ac:dyDescent="0.25">
      <c r="A30" s="11" t="s">
        <v>34</v>
      </c>
      <c r="B30" s="11" t="s">
        <v>34</v>
      </c>
      <c r="C30" s="11" t="s">
        <v>64</v>
      </c>
      <c r="D30" s="12" t="s">
        <v>65</v>
      </c>
      <c r="E30" s="13">
        <v>0</v>
      </c>
      <c r="F30" s="13">
        <v>0</v>
      </c>
      <c r="G30" s="13">
        <v>0</v>
      </c>
      <c r="H30" s="13">
        <v>0</v>
      </c>
      <c r="I30" s="13">
        <v>208400</v>
      </c>
      <c r="J30" s="13">
        <f t="shared" si="0"/>
        <v>208400</v>
      </c>
      <c r="K30" s="15" t="s">
        <v>34</v>
      </c>
      <c r="L30" s="1"/>
    </row>
    <row r="31" spans="1:12" ht="15" customHeight="1" x14ac:dyDescent="0.25">
      <c r="A31" s="11" t="s">
        <v>34</v>
      </c>
      <c r="B31" s="11" t="s">
        <v>61</v>
      </c>
      <c r="C31" s="11" t="s">
        <v>34</v>
      </c>
      <c r="D31" s="12" t="s">
        <v>66</v>
      </c>
      <c r="E31" s="13">
        <v>0</v>
      </c>
      <c r="F31" s="13">
        <v>0</v>
      </c>
      <c r="G31" s="13">
        <v>0</v>
      </c>
      <c r="H31" s="13">
        <v>0</v>
      </c>
      <c r="I31" s="13">
        <v>383141</v>
      </c>
      <c r="J31" s="13">
        <f t="shared" si="0"/>
        <v>383141</v>
      </c>
      <c r="K31" s="15" t="s">
        <v>34</v>
      </c>
      <c r="L31" s="1"/>
    </row>
    <row r="32" spans="1:12" ht="15" customHeight="1" x14ac:dyDescent="0.25">
      <c r="A32" s="11" t="s">
        <v>34</v>
      </c>
      <c r="B32" s="11" t="s">
        <v>34</v>
      </c>
      <c r="C32" s="11" t="s">
        <v>64</v>
      </c>
      <c r="D32" s="12" t="s">
        <v>65</v>
      </c>
      <c r="E32" s="13">
        <v>0</v>
      </c>
      <c r="F32" s="13">
        <v>0</v>
      </c>
      <c r="G32" s="13">
        <v>0</v>
      </c>
      <c r="H32" s="13">
        <v>0</v>
      </c>
      <c r="I32" s="13">
        <v>383141</v>
      </c>
      <c r="J32" s="13">
        <f t="shared" si="0"/>
        <v>383141</v>
      </c>
      <c r="K32" s="15" t="s">
        <v>34</v>
      </c>
      <c r="L32" s="1"/>
    </row>
    <row r="33" spans="1:12" ht="15" customHeight="1" x14ac:dyDescent="0.25">
      <c r="A33" s="11" t="s">
        <v>34</v>
      </c>
      <c r="B33" s="11" t="s">
        <v>67</v>
      </c>
      <c r="C33" s="11" t="s">
        <v>34</v>
      </c>
      <c r="D33" s="12" t="s">
        <v>68</v>
      </c>
      <c r="E33" s="13">
        <v>57872025</v>
      </c>
      <c r="F33" s="13">
        <v>57872025</v>
      </c>
      <c r="G33" s="13">
        <v>37853536</v>
      </c>
      <c r="H33" s="13">
        <v>60302650</v>
      </c>
      <c r="I33" s="13">
        <v>65629328</v>
      </c>
      <c r="J33" s="13">
        <f t="shared" si="0"/>
        <v>5326678</v>
      </c>
      <c r="K33" s="15">
        <f>(J33/H33)</f>
        <v>8.8332403302342433E-2</v>
      </c>
      <c r="L33" s="1"/>
    </row>
    <row r="34" spans="1:12" ht="15" customHeight="1" x14ac:dyDescent="0.25">
      <c r="A34" s="11" t="s">
        <v>34</v>
      </c>
      <c r="B34" s="11" t="s">
        <v>34</v>
      </c>
      <c r="C34" s="11" t="s">
        <v>69</v>
      </c>
      <c r="D34" s="12" t="s">
        <v>70</v>
      </c>
      <c r="E34" s="13">
        <v>57872025</v>
      </c>
      <c r="F34" s="13">
        <v>57872025</v>
      </c>
      <c r="G34" s="13">
        <v>37853536</v>
      </c>
      <c r="H34" s="13">
        <v>60302650</v>
      </c>
      <c r="I34" s="13">
        <v>65629328</v>
      </c>
      <c r="J34" s="13">
        <f t="shared" si="0"/>
        <v>5326678</v>
      </c>
      <c r="K34" s="15">
        <f>(J34/H34)</f>
        <v>8.8332403302342433E-2</v>
      </c>
      <c r="L34" s="1"/>
    </row>
    <row r="35" spans="1:12" ht="15" customHeight="1" x14ac:dyDescent="0.25">
      <c r="A35" s="11" t="s">
        <v>34</v>
      </c>
      <c r="B35" s="11" t="s">
        <v>71</v>
      </c>
      <c r="C35" s="11" t="s">
        <v>34</v>
      </c>
      <c r="D35" s="12" t="s">
        <v>72</v>
      </c>
      <c r="E35" s="13">
        <v>0</v>
      </c>
      <c r="F35" s="13">
        <v>58171</v>
      </c>
      <c r="G35" s="13">
        <v>45188</v>
      </c>
      <c r="H35" s="13">
        <v>0</v>
      </c>
      <c r="I35" s="13">
        <v>0</v>
      </c>
      <c r="J35" s="14"/>
      <c r="K35" s="15" t="s">
        <v>34</v>
      </c>
      <c r="L35" s="1"/>
    </row>
    <row r="36" spans="1:12" ht="15" customHeight="1" x14ac:dyDescent="0.25">
      <c r="A36" s="11" t="s">
        <v>34</v>
      </c>
      <c r="B36" s="11" t="s">
        <v>34</v>
      </c>
      <c r="C36" s="11" t="s">
        <v>73</v>
      </c>
      <c r="D36" s="12" t="s">
        <v>74</v>
      </c>
      <c r="E36" s="13">
        <v>0</v>
      </c>
      <c r="F36" s="13">
        <v>10671</v>
      </c>
      <c r="G36" s="13">
        <v>0</v>
      </c>
      <c r="H36" s="13">
        <v>0</v>
      </c>
      <c r="I36" s="13">
        <v>0</v>
      </c>
      <c r="J36" s="14"/>
      <c r="K36" s="15" t="s">
        <v>34</v>
      </c>
      <c r="L36" s="1"/>
    </row>
    <row r="37" spans="1:12" ht="15" customHeight="1" x14ac:dyDescent="0.25">
      <c r="A37" s="11" t="s">
        <v>34</v>
      </c>
      <c r="B37" s="11" t="s">
        <v>34</v>
      </c>
      <c r="C37" s="11" t="s">
        <v>75</v>
      </c>
      <c r="D37" s="12" t="s">
        <v>76</v>
      </c>
      <c r="E37" s="13">
        <v>0</v>
      </c>
      <c r="F37" s="13">
        <v>47500</v>
      </c>
      <c r="G37" s="13">
        <v>45188</v>
      </c>
      <c r="H37" s="13">
        <v>0</v>
      </c>
      <c r="I37" s="13">
        <v>0</v>
      </c>
      <c r="J37" s="14"/>
      <c r="K37" s="15" t="s">
        <v>34</v>
      </c>
      <c r="L37" s="1"/>
    </row>
    <row r="38" spans="1:12" ht="15" customHeight="1" x14ac:dyDescent="0.25">
      <c r="A38" s="11" t="s">
        <v>77</v>
      </c>
      <c r="B38" s="11" t="s">
        <v>34</v>
      </c>
      <c r="C38" s="11" t="s">
        <v>34</v>
      </c>
      <c r="D38" s="12" t="s">
        <v>78</v>
      </c>
      <c r="E38" s="13">
        <v>10</v>
      </c>
      <c r="F38" s="13">
        <v>10</v>
      </c>
      <c r="G38" s="13">
        <v>675626</v>
      </c>
      <c r="H38" s="13">
        <v>10</v>
      </c>
      <c r="I38" s="13">
        <v>10</v>
      </c>
      <c r="J38" s="14"/>
      <c r="K38" s="15" t="s">
        <v>34</v>
      </c>
      <c r="L38" s="1"/>
    </row>
    <row r="39" spans="1:12" ht="15" customHeight="1" x14ac:dyDescent="0.25">
      <c r="A39" s="11" t="s">
        <v>34</v>
      </c>
      <c r="B39" s="11" t="s">
        <v>45</v>
      </c>
      <c r="C39" s="11" t="s">
        <v>34</v>
      </c>
      <c r="D39" s="12" t="s">
        <v>79</v>
      </c>
      <c r="E39" s="13">
        <v>10</v>
      </c>
      <c r="F39" s="13">
        <v>10</v>
      </c>
      <c r="G39" s="13">
        <v>675626</v>
      </c>
      <c r="H39" s="13">
        <v>10</v>
      </c>
      <c r="I39" s="13">
        <v>10</v>
      </c>
      <c r="J39" s="14"/>
      <c r="K39" s="15" t="s">
        <v>34</v>
      </c>
      <c r="L39" s="1"/>
    </row>
    <row r="40" spans="1:12" ht="15" customHeight="1" x14ac:dyDescent="0.25">
      <c r="A40" s="11" t="s">
        <v>80</v>
      </c>
      <c r="B40" s="11" t="s">
        <v>34</v>
      </c>
      <c r="C40" s="11" t="s">
        <v>34</v>
      </c>
      <c r="D40" s="12" t="s">
        <v>81</v>
      </c>
      <c r="E40" s="13">
        <v>359561</v>
      </c>
      <c r="F40" s="13">
        <v>397279</v>
      </c>
      <c r="G40" s="13">
        <v>182317</v>
      </c>
      <c r="H40" s="13">
        <v>374662</v>
      </c>
      <c r="I40" s="13">
        <v>461487</v>
      </c>
      <c r="J40" s="13">
        <f>I40-H40</f>
        <v>86825</v>
      </c>
      <c r="K40" s="15">
        <f>(J40/H40)</f>
        <v>0.23174221031222808</v>
      </c>
      <c r="L40" s="1"/>
    </row>
    <row r="41" spans="1:12" ht="15" customHeight="1" x14ac:dyDescent="0.25">
      <c r="A41" s="11" t="s">
        <v>34</v>
      </c>
      <c r="B41" s="11" t="s">
        <v>67</v>
      </c>
      <c r="C41" s="11" t="s">
        <v>34</v>
      </c>
      <c r="D41" s="12" t="s">
        <v>82</v>
      </c>
      <c r="E41" s="13">
        <v>5175</v>
      </c>
      <c r="F41" s="13">
        <v>5175</v>
      </c>
      <c r="G41" s="13">
        <v>0</v>
      </c>
      <c r="H41" s="13">
        <v>5392</v>
      </c>
      <c r="I41" s="13">
        <v>5210</v>
      </c>
      <c r="J41" s="13">
        <f>I41-H41</f>
        <v>-182</v>
      </c>
      <c r="K41" s="15">
        <f>(J41/H41)</f>
        <v>-3.3753709198813056E-2</v>
      </c>
      <c r="L41" s="1"/>
    </row>
    <row r="42" spans="1:12" ht="15" customHeight="1" x14ac:dyDescent="0.25">
      <c r="A42" s="11" t="s">
        <v>34</v>
      </c>
      <c r="B42" s="11" t="s">
        <v>36</v>
      </c>
      <c r="C42" s="11" t="s">
        <v>34</v>
      </c>
      <c r="D42" s="12" t="s">
        <v>83</v>
      </c>
      <c r="E42" s="13">
        <v>5175</v>
      </c>
      <c r="F42" s="13">
        <v>47675</v>
      </c>
      <c r="G42" s="13">
        <v>0</v>
      </c>
      <c r="H42" s="13">
        <v>5392</v>
      </c>
      <c r="I42" s="13">
        <v>22716</v>
      </c>
      <c r="J42" s="13">
        <f>I42-H42</f>
        <v>17324</v>
      </c>
      <c r="K42" s="15">
        <f>(J42/H42)</f>
        <v>3.2129080118694362</v>
      </c>
      <c r="L42" s="1"/>
    </row>
    <row r="43" spans="1:12" ht="15" customHeight="1" x14ac:dyDescent="0.25">
      <c r="A43" s="11" t="s">
        <v>34</v>
      </c>
      <c r="B43" s="11" t="s">
        <v>84</v>
      </c>
      <c r="C43" s="11" t="s">
        <v>34</v>
      </c>
      <c r="D43" s="12" t="s">
        <v>85</v>
      </c>
      <c r="E43" s="13">
        <v>13455</v>
      </c>
      <c r="F43" s="13">
        <v>10797</v>
      </c>
      <c r="G43" s="13">
        <v>3880</v>
      </c>
      <c r="H43" s="13">
        <v>14020</v>
      </c>
      <c r="I43" s="13">
        <v>3374</v>
      </c>
      <c r="J43" s="13">
        <f>I43-H43</f>
        <v>-10646</v>
      </c>
      <c r="K43" s="15">
        <f>(J43/H43)</f>
        <v>-0.75934379457917256</v>
      </c>
      <c r="L43" s="1"/>
    </row>
    <row r="44" spans="1:12" ht="15" customHeight="1" x14ac:dyDescent="0.25">
      <c r="A44" s="11" t="s">
        <v>34</v>
      </c>
      <c r="B44" s="11" t="s">
        <v>71</v>
      </c>
      <c r="C44" s="11" t="s">
        <v>34</v>
      </c>
      <c r="D44" s="12" t="s">
        <v>86</v>
      </c>
      <c r="E44" s="13">
        <v>335756</v>
      </c>
      <c r="F44" s="13">
        <v>333632</v>
      </c>
      <c r="G44" s="13">
        <v>178437</v>
      </c>
      <c r="H44" s="13">
        <v>349858</v>
      </c>
      <c r="I44" s="13">
        <v>430187</v>
      </c>
      <c r="J44" s="13">
        <f>I44-H44</f>
        <v>80329</v>
      </c>
      <c r="K44" s="15">
        <f>(J44/H44)</f>
        <v>0.22960458243058612</v>
      </c>
      <c r="L44" s="1"/>
    </row>
    <row r="45" spans="1:12" ht="15" customHeight="1" x14ac:dyDescent="0.25">
      <c r="A45" s="11" t="s">
        <v>87</v>
      </c>
      <c r="B45" s="11" t="s">
        <v>34</v>
      </c>
      <c r="C45" s="11" t="s">
        <v>34</v>
      </c>
      <c r="D45" s="12" t="s">
        <v>88</v>
      </c>
      <c r="E45" s="13">
        <v>10</v>
      </c>
      <c r="F45" s="13">
        <v>7489639</v>
      </c>
      <c r="G45" s="13">
        <v>7078841</v>
      </c>
      <c r="H45" s="13">
        <v>10</v>
      </c>
      <c r="I45" s="13">
        <v>10</v>
      </c>
      <c r="J45" s="14"/>
      <c r="K45" s="15" t="s">
        <v>34</v>
      </c>
      <c r="L45" s="1"/>
    </row>
    <row r="46" spans="1:12" ht="15" customHeight="1" x14ac:dyDescent="0.25">
      <c r="A46" s="44" t="s">
        <v>34</v>
      </c>
      <c r="B46" s="44" t="s">
        <v>71</v>
      </c>
      <c r="C46" s="44" t="s">
        <v>34</v>
      </c>
      <c r="D46" s="45" t="s">
        <v>89</v>
      </c>
      <c r="E46" s="46">
        <v>10</v>
      </c>
      <c r="F46" s="46">
        <v>7489639</v>
      </c>
      <c r="G46" s="46">
        <v>7078841</v>
      </c>
      <c r="H46" s="46">
        <v>10</v>
      </c>
      <c r="I46" s="46">
        <v>10</v>
      </c>
      <c r="J46" s="16"/>
      <c r="K46" s="47" t="s">
        <v>34</v>
      </c>
      <c r="L46" s="1"/>
    </row>
    <row r="47" spans="1:12" ht="15" hidden="1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1"/>
    </row>
    <row r="48" spans="1:12" ht="15" hidden="1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21" t="s">
        <v>90</v>
      </c>
      <c r="B50" s="22"/>
      <c r="C50" s="22"/>
      <c r="D50" s="22"/>
      <c r="E50" s="17">
        <v>73702480</v>
      </c>
      <c r="F50" s="17">
        <v>73738850</v>
      </c>
      <c r="G50" s="17">
        <v>47026799</v>
      </c>
      <c r="H50" s="17">
        <v>76797986</v>
      </c>
      <c r="I50" s="17">
        <v>84875832</v>
      </c>
      <c r="J50" s="17">
        <v>8077846</v>
      </c>
      <c r="K50" s="18">
        <v>0.10518304477411686</v>
      </c>
      <c r="L50" s="1"/>
    </row>
    <row r="51" spans="1:12" ht="15" customHeight="1" x14ac:dyDescent="0.25">
      <c r="A51" s="23" t="s">
        <v>91</v>
      </c>
      <c r="B51" s="24"/>
      <c r="C51" s="24"/>
      <c r="D51" s="24"/>
      <c r="E51" s="24"/>
      <c r="F51" s="24"/>
      <c r="G51" s="24"/>
      <c r="H51" s="24"/>
      <c r="I51" s="24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50:D50"/>
    <mergeCell ref="A51:I51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2024-09-26T19:25:38Z</cp:lastPrinted>
  <dcterms:created xsi:type="dcterms:W3CDTF">2024-09-26T19:14:53Z</dcterms:created>
  <dcterms:modified xsi:type="dcterms:W3CDTF">2024-09-26T19:25:50Z</dcterms:modified>
</cp:coreProperties>
</file>