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48A73875-BA53-4823-A43E-549FFFA78134}" xr6:coauthVersionLast="47" xr6:coauthVersionMax="47" xr10:uidLastSave="{00000000-0000-0000-0000-000000000000}"/>
  <bookViews>
    <workbookView xWindow="4860" yWindow="1110" windowWidth="21510" windowHeight="13395" xr2:uid="{00000000-000D-0000-FFFF-FFFF00000000}"/>
  </bookViews>
  <sheets>
    <sheet name="cuadro Comparativo analitico" sheetId="1" r:id="rId1"/>
  </sheets>
  <definedNames>
    <definedName name="_xlnm.Print_Area" localSheetId="0">'cuadro Comparativo analitico'!$A$1:$M$56</definedName>
    <definedName name="JR_PAGE_ANCHOR_0_1">'cuadro Comparativo analitico'!$B$1</definedName>
    <definedName name="_xlnm.Print_Titles" localSheetId="0">'cuadro Comparativo analitico'!$9:$11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49" i="1" l="1"/>
  <c r="L49" i="1" s="1"/>
  <c r="K48" i="1"/>
  <c r="L48" i="1" s="1"/>
  <c r="K44" i="1"/>
  <c r="K43" i="1"/>
  <c r="K42" i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3" i="1"/>
  <c r="L33" i="1" s="1"/>
  <c r="K32" i="1"/>
  <c r="L32" i="1" s="1"/>
  <c r="K31" i="1"/>
  <c r="K30" i="1"/>
  <c r="K29" i="1"/>
  <c r="L29" i="1" s="1"/>
  <c r="K28" i="1"/>
  <c r="L28" i="1" s="1"/>
  <c r="K27" i="1"/>
  <c r="L27" i="1" s="1"/>
  <c r="K23" i="1"/>
  <c r="L23" i="1" s="1"/>
  <c r="K22" i="1"/>
  <c r="L22" i="1" s="1"/>
  <c r="K12" i="1"/>
  <c r="L12" i="1" s="1"/>
</calcChain>
</file>

<file path=xl/sharedStrings.xml><?xml version="1.0" encoding="utf-8"?>
<sst xmlns="http://schemas.openxmlformats.org/spreadsheetml/2006/main" count="226" uniqueCount="99">
  <si>
    <r>
      <rPr>
        <b/>
        <sz val="12"/>
        <rFont val="Times New Roman"/>
        <family val="1"/>
      </rPr>
      <t>PROYECTO DE LEY DE PRESUPUESTOS PARA EL AÑO 2025</t>
    </r>
  </si>
  <si>
    <r>
      <rPr>
        <b/>
        <sz val="12"/>
        <rFont val="Times New Roman"/>
        <family val="1"/>
      </rPr>
      <t>CUADRO COMPARATIVO ANALITICO AÑOS 2024 - 2025</t>
    </r>
  </si>
  <si>
    <r>
      <rPr>
        <b/>
        <sz val="10"/>
        <rFont val="Times New Roman"/>
        <family val="1"/>
      </rPr>
      <t>Moneda Nacional</t>
    </r>
  </si>
  <si>
    <r>
      <rPr>
        <sz val="10"/>
        <rFont val="Times New Roman"/>
        <family val="1"/>
      </rPr>
      <t xml:space="preserve">       </t>
    </r>
  </si>
  <si>
    <r>
      <rPr>
        <sz val="10"/>
        <rFont val="Times New Roman"/>
        <family val="1"/>
      </rPr>
      <t>Partida:</t>
    </r>
  </si>
  <si>
    <r>
      <rPr>
        <sz val="10"/>
        <rFont val="Times New Roman"/>
        <family val="1"/>
      </rPr>
      <t>MINISTERIO DE DESARROLLO SOCIAL Y FAMILIA</t>
    </r>
  </si>
  <si>
    <r>
      <rPr>
        <sz val="10"/>
        <rFont val="Times New Roman"/>
        <family val="1"/>
      </rPr>
      <t xml:space="preserve"> PARTIDA:</t>
    </r>
  </si>
  <si>
    <r>
      <rPr>
        <sz val="10"/>
        <rFont val="Times New Roman"/>
        <family val="1"/>
      </rPr>
      <t>21</t>
    </r>
  </si>
  <si>
    <r>
      <rPr>
        <sz val="10"/>
        <rFont val="Times New Roman"/>
        <family val="1"/>
      </rPr>
      <t>Capítulo:</t>
    </r>
  </si>
  <si>
    <r>
      <rPr>
        <sz val="10"/>
        <rFont val="Times New Roman"/>
        <family val="1"/>
      </rPr>
      <t>SUBSECRETARÍA DE EVALUACIÓN SOCIAL</t>
    </r>
  </si>
  <si>
    <r>
      <rPr>
        <sz val="10"/>
        <rFont val="Times New Roman"/>
        <family val="1"/>
      </rPr>
      <t xml:space="preserve"> CAPÍTULO:</t>
    </r>
  </si>
  <si>
    <r>
      <rPr>
        <sz val="10"/>
        <rFont val="Times New Roman"/>
        <family val="1"/>
      </rPr>
      <t>09</t>
    </r>
  </si>
  <si>
    <r>
      <rPr>
        <sz val="10"/>
        <rFont val="Times New Roman"/>
        <family val="1"/>
      </rPr>
      <t>Programa:</t>
    </r>
  </si>
  <si>
    <r>
      <rPr>
        <sz val="10"/>
        <rFont val="Times New Roman"/>
        <family val="1"/>
      </rPr>
      <t xml:space="preserve"> PROGRAMA:</t>
    </r>
  </si>
  <si>
    <r>
      <rPr>
        <sz val="10"/>
        <rFont val="Times New Roman"/>
        <family val="1"/>
      </rPr>
      <t>01</t>
    </r>
  </si>
  <si>
    <r>
      <rPr>
        <sz val="10"/>
        <rFont val="Times New Roman"/>
        <family val="1"/>
      </rPr>
      <t>Miles de $</t>
    </r>
  </si>
  <si>
    <r>
      <rPr>
        <b/>
        <sz val="10"/>
        <rFont val="Times New Roman"/>
        <family val="1"/>
      </rPr>
      <t>Subt</t>
    </r>
  </si>
  <si>
    <r>
      <rPr>
        <b/>
        <sz val="10"/>
        <rFont val="Times New Roman"/>
        <family val="1"/>
      </rPr>
      <t>Item</t>
    </r>
  </si>
  <si>
    <r>
      <rPr>
        <b/>
        <sz val="10"/>
        <rFont val="Times New Roman"/>
        <family val="1"/>
      </rPr>
      <t>Asig</t>
    </r>
  </si>
  <si>
    <r>
      <rPr>
        <b/>
        <sz val="10"/>
        <rFont val="Times New Roman"/>
        <family val="1"/>
      </rPr>
      <t>CLASIFICACIÓN PRESUPUESTARIA</t>
    </r>
  </si>
  <si>
    <r>
      <rPr>
        <b/>
        <sz val="10"/>
        <rFont val="Times New Roman"/>
        <family val="1"/>
      </rPr>
      <t>(1)</t>
    </r>
  </si>
  <si>
    <r>
      <rPr>
        <b/>
        <sz val="10"/>
        <rFont val="Times New Roman"/>
        <family val="1"/>
      </rPr>
      <t>(2)</t>
    </r>
  </si>
  <si>
    <r>
      <rPr>
        <b/>
        <sz val="10"/>
        <rFont val="Times New Roman"/>
        <family val="1"/>
      </rPr>
      <t>(3)</t>
    </r>
  </si>
  <si>
    <r>
      <rPr>
        <b/>
        <sz val="10"/>
        <rFont val="Times New Roman"/>
        <family val="1"/>
      </rPr>
      <t>(4)</t>
    </r>
  </si>
  <si>
    <r>
      <rPr>
        <b/>
        <sz val="10"/>
        <rFont val="Times New Roman"/>
        <family val="1"/>
      </rPr>
      <t>(5)</t>
    </r>
  </si>
  <si>
    <r>
      <rPr>
        <b/>
        <sz val="10"/>
        <rFont val="Times New Roman"/>
        <family val="1"/>
      </rPr>
      <t>(6)</t>
    </r>
  </si>
  <si>
    <r>
      <rPr>
        <b/>
        <sz val="10"/>
        <rFont val="Times New Roman"/>
        <family val="1"/>
      </rPr>
      <t>(7)</t>
    </r>
  </si>
  <si>
    <r>
      <rPr>
        <b/>
        <sz val="10"/>
        <rFont val="Times New Roman"/>
        <family val="1"/>
      </rPr>
      <t>LEY DE PPTOS AÑO 2024  (Inicial + Reajuste + Leyes Especiales)</t>
    </r>
  </si>
  <si>
    <r>
      <rPr>
        <b/>
        <sz val="10"/>
        <rFont val="Times New Roman"/>
        <family val="1"/>
      </rPr>
      <t>PRESUPUESTO VIGENTE AÑO 2024 A AGOSTO</t>
    </r>
  </si>
  <si>
    <r>
      <rPr>
        <b/>
        <sz val="10"/>
        <rFont val="Times New Roman"/>
        <family val="1"/>
      </rPr>
      <t>EJECUCIÓN AÑO 2024 AL 31 DE AGOSTO</t>
    </r>
  </si>
  <si>
    <r>
      <rPr>
        <b/>
        <sz val="10"/>
        <rFont val="Times New Roman"/>
        <family val="1"/>
      </rPr>
      <t>LEY DE PPTOS AÑO 2024 (Inicial + Reajuste + Leyes Especiales)</t>
    </r>
  </si>
  <si>
    <r>
      <rPr>
        <b/>
        <sz val="10"/>
        <rFont val="Times New Roman"/>
        <family val="1"/>
      </rPr>
      <t>PROYECTO DE LEY DE PRESUPUESTOS AÑO 2025</t>
    </r>
  </si>
  <si>
    <r>
      <rPr>
        <b/>
        <sz val="10"/>
        <rFont val="Times New Roman"/>
        <family val="1"/>
      </rPr>
      <t>(En $ de 2024)</t>
    </r>
  </si>
  <si>
    <r>
      <rPr>
        <b/>
        <sz val="10"/>
        <rFont val="Times New Roman"/>
        <family val="1"/>
      </rPr>
      <t>(En $ de 2025)</t>
    </r>
  </si>
  <si>
    <t/>
  </si>
  <si>
    <r>
      <rPr>
        <b/>
        <sz val="10"/>
        <rFont val="Times New Roman"/>
        <family val="1"/>
      </rPr>
      <t>INGRESOS</t>
    </r>
  </si>
  <si>
    <r>
      <rPr>
        <sz val="10"/>
        <rFont val="Times New Roman"/>
        <family val="1"/>
      </rPr>
      <t>05</t>
    </r>
  </si>
  <si>
    <r>
      <rPr>
        <sz val="10"/>
        <rFont val="Times New Roman"/>
        <family val="1"/>
      </rPr>
      <t>TRANSFERENCIAS CORRIENTES</t>
    </r>
  </si>
  <si>
    <r>
      <rPr>
        <sz val="10"/>
        <rFont val="Times New Roman"/>
        <family val="1"/>
      </rPr>
      <t>Del Sector Privado</t>
    </r>
  </si>
  <si>
    <r>
      <rPr>
        <sz val="10"/>
        <rFont val="Times New Roman"/>
        <family val="1"/>
      </rPr>
      <t>001</t>
    </r>
  </si>
  <si>
    <r>
      <rPr>
        <sz val="10"/>
        <rFont val="Times New Roman"/>
        <family val="1"/>
      </rPr>
      <t>Aplicación Ley N° 19.885</t>
    </r>
  </si>
  <si>
    <r>
      <rPr>
        <sz val="10"/>
        <rFont val="Times New Roman"/>
        <family val="1"/>
      </rPr>
      <t>02</t>
    </r>
  </si>
  <si>
    <r>
      <rPr>
        <sz val="10"/>
        <rFont val="Times New Roman"/>
        <family val="1"/>
      </rPr>
      <t>Del Gobierno Central</t>
    </r>
  </si>
  <si>
    <r>
      <rPr>
        <sz val="10"/>
        <rFont val="Times New Roman"/>
        <family val="1"/>
      </rPr>
      <t>201</t>
    </r>
  </si>
  <si>
    <r>
      <rPr>
        <sz val="10"/>
        <rFont val="Times New Roman"/>
        <family val="1"/>
      </rPr>
      <t>Recuperación de Licencias Médicas - FONASA</t>
    </r>
  </si>
  <si>
    <r>
      <rPr>
        <sz val="10"/>
        <rFont val="Times New Roman"/>
        <family val="1"/>
      </rPr>
      <t>08</t>
    </r>
  </si>
  <si>
    <r>
      <rPr>
        <sz val="10"/>
        <rFont val="Times New Roman"/>
        <family val="1"/>
      </rPr>
      <t>OTROS INGRESOS CORRIENTES</t>
    </r>
  </si>
  <si>
    <r>
      <rPr>
        <sz val="10"/>
        <rFont val="Times New Roman"/>
        <family val="1"/>
      </rPr>
      <t>Recuperaciones y Reembolsos por Licencias Médicas</t>
    </r>
  </si>
  <si>
    <r>
      <rPr>
        <sz val="10"/>
        <rFont val="Times New Roman"/>
        <family val="1"/>
      </rPr>
      <t>Multas y Sanciones Pecuniarias</t>
    </r>
  </si>
  <si>
    <r>
      <rPr>
        <sz val="10"/>
        <rFont val="Times New Roman"/>
        <family val="1"/>
      </rPr>
      <t>99</t>
    </r>
  </si>
  <si>
    <r>
      <rPr>
        <sz val="10"/>
        <rFont val="Times New Roman"/>
        <family val="1"/>
      </rPr>
      <t>Otros</t>
    </r>
  </si>
  <si>
    <r>
      <rPr>
        <sz val="10"/>
        <rFont val="Times New Roman"/>
        <family val="1"/>
      </rPr>
      <t>APORTE FISCAL</t>
    </r>
  </si>
  <si>
    <r>
      <rPr>
        <sz val="10"/>
        <rFont val="Times New Roman"/>
        <family val="1"/>
      </rPr>
      <t>Libre</t>
    </r>
  </si>
  <si>
    <r>
      <rPr>
        <sz val="10"/>
        <rFont val="Times New Roman"/>
        <family val="1"/>
      </rPr>
      <t>12</t>
    </r>
  </si>
  <si>
    <r>
      <rPr>
        <sz val="10"/>
        <rFont val="Times New Roman"/>
        <family val="1"/>
      </rPr>
      <t>RECUPERACIÓN DE PRÉSTAMOS</t>
    </r>
  </si>
  <si>
    <r>
      <rPr>
        <sz val="10"/>
        <rFont val="Times New Roman"/>
        <family val="1"/>
      </rPr>
      <t>10</t>
    </r>
  </si>
  <si>
    <r>
      <rPr>
        <sz val="10"/>
        <rFont val="Times New Roman"/>
        <family val="1"/>
      </rPr>
      <t>Ingresos por Percibir</t>
    </r>
  </si>
  <si>
    <r>
      <rPr>
        <sz val="10"/>
        <rFont val="Times New Roman"/>
        <family val="1"/>
      </rPr>
      <t>15</t>
    </r>
  </si>
  <si>
    <r>
      <rPr>
        <sz val="10"/>
        <rFont val="Times New Roman"/>
        <family val="1"/>
      </rPr>
      <t>SALDO INICIAL DE CAJA</t>
    </r>
  </si>
  <si>
    <r>
      <rPr>
        <b/>
        <sz val="10"/>
        <rFont val="Times New Roman"/>
        <family val="1"/>
      </rPr>
      <t>GASTOS</t>
    </r>
  </si>
  <si>
    <r>
      <rPr>
        <sz val="10"/>
        <rFont val="Times New Roman"/>
        <family val="1"/>
      </rPr>
      <t>GASTOS EN PERSONAL</t>
    </r>
  </si>
  <si>
    <r>
      <rPr>
        <sz val="10"/>
        <rFont val="Times New Roman"/>
        <family val="1"/>
      </rPr>
      <t>22</t>
    </r>
  </si>
  <si>
    <r>
      <rPr>
        <sz val="10"/>
        <rFont val="Times New Roman"/>
        <family val="1"/>
      </rPr>
      <t>BIENES Y SERVICIOS DE CONSUMO</t>
    </r>
  </si>
  <si>
    <r>
      <rPr>
        <sz val="10"/>
        <rFont val="Times New Roman"/>
        <family val="1"/>
      </rPr>
      <t>23</t>
    </r>
  </si>
  <si>
    <r>
      <rPr>
        <sz val="10"/>
        <rFont val="Times New Roman"/>
        <family val="1"/>
      </rPr>
      <t>PRESTACIONES DE SEGURIDAD SOCIAL</t>
    </r>
  </si>
  <si>
    <r>
      <rPr>
        <sz val="10"/>
        <rFont val="Times New Roman"/>
        <family val="1"/>
      </rPr>
      <t>03</t>
    </r>
  </si>
  <si>
    <r>
      <rPr>
        <sz val="10"/>
        <rFont val="Times New Roman"/>
        <family val="1"/>
      </rPr>
      <t>Prestaciones Sociales del Empleador</t>
    </r>
  </si>
  <si>
    <r>
      <rPr>
        <sz val="10"/>
        <rFont val="Times New Roman"/>
        <family val="1"/>
      </rPr>
      <t>24</t>
    </r>
  </si>
  <si>
    <r>
      <rPr>
        <sz val="10"/>
        <rFont val="Times New Roman"/>
        <family val="1"/>
      </rPr>
      <t>Al Sector Privado</t>
    </r>
  </si>
  <si>
    <r>
      <rPr>
        <sz val="10"/>
        <rFont val="Times New Roman"/>
        <family val="1"/>
      </rPr>
      <t>029</t>
    </r>
  </si>
  <si>
    <r>
      <rPr>
        <sz val="10"/>
        <rFont val="Times New Roman"/>
        <family val="1"/>
      </rPr>
      <t>Fondo de Iniciativas para la Superación de la Pobreza</t>
    </r>
  </si>
  <si>
    <r>
      <rPr>
        <sz val="10"/>
        <rFont val="Times New Roman"/>
        <family val="1"/>
      </rPr>
      <t>030</t>
    </r>
  </si>
  <si>
    <r>
      <rPr>
        <sz val="10"/>
        <rFont val="Times New Roman"/>
        <family val="1"/>
      </rPr>
      <t>099</t>
    </r>
  </si>
  <si>
    <r>
      <rPr>
        <sz val="10"/>
        <rFont val="Times New Roman"/>
        <family val="1"/>
      </rPr>
      <t>Fundación Deportistas por un Sueño</t>
    </r>
  </si>
  <si>
    <r>
      <rPr>
        <sz val="10"/>
        <rFont val="Times New Roman"/>
        <family val="1"/>
      </rPr>
      <t>Al Gobierno Central</t>
    </r>
  </si>
  <si>
    <r>
      <rPr>
        <sz val="10"/>
        <rFont val="Times New Roman"/>
        <family val="1"/>
      </rPr>
      <t>Colaboración INE Encuesta</t>
    </r>
  </si>
  <si>
    <r>
      <rPr>
        <sz val="10"/>
        <rFont val="Times New Roman"/>
        <family val="1"/>
      </rPr>
      <t>A Otras Entidades Públicas</t>
    </r>
  </si>
  <si>
    <r>
      <rPr>
        <sz val="10"/>
        <rFont val="Times New Roman"/>
        <family val="1"/>
      </rPr>
      <t>002</t>
    </r>
  </si>
  <si>
    <r>
      <rPr>
        <sz val="10"/>
        <rFont val="Times New Roman"/>
        <family val="1"/>
      </rPr>
      <t>Encuesta ELPI</t>
    </r>
  </si>
  <si>
    <r>
      <rPr>
        <sz val="10"/>
        <rFont val="Times New Roman"/>
        <family val="1"/>
      </rPr>
      <t>330</t>
    </r>
  </si>
  <si>
    <r>
      <rPr>
        <sz val="10"/>
        <rFont val="Times New Roman"/>
        <family val="1"/>
      </rPr>
      <t>Encuesta Casen</t>
    </r>
  </si>
  <si>
    <r>
      <rPr>
        <sz val="10"/>
        <rFont val="Times New Roman"/>
        <family val="1"/>
      </rPr>
      <t>A Unidades o Programas del Servicio</t>
    </r>
  </si>
  <si>
    <r>
      <rPr>
        <sz val="10"/>
        <rFont val="Times New Roman"/>
        <family val="1"/>
      </rPr>
      <t>Encuesta CASEN</t>
    </r>
  </si>
  <si>
    <r>
      <rPr>
        <sz val="10"/>
        <rFont val="Times New Roman"/>
        <family val="1"/>
      </rPr>
      <t>25</t>
    </r>
  </si>
  <si>
    <r>
      <rPr>
        <sz val="10"/>
        <rFont val="Times New Roman"/>
        <family val="1"/>
      </rPr>
      <t>INTEGROS AL FISCO</t>
    </r>
  </si>
  <si>
    <r>
      <rPr>
        <sz val="10"/>
        <rFont val="Times New Roman"/>
        <family val="1"/>
      </rPr>
      <t>Otros Integros al Fisco</t>
    </r>
  </si>
  <si>
    <r>
      <rPr>
        <sz val="10"/>
        <rFont val="Times New Roman"/>
        <family val="1"/>
      </rPr>
      <t>29</t>
    </r>
  </si>
  <si>
    <r>
      <rPr>
        <sz val="10"/>
        <rFont val="Times New Roman"/>
        <family val="1"/>
      </rPr>
      <t>ADQUISICIÓN DE ACTIVOS NO FINANCIEROS</t>
    </r>
  </si>
  <si>
    <r>
      <rPr>
        <sz val="10"/>
        <rFont val="Times New Roman"/>
        <family val="1"/>
      </rPr>
      <t>06</t>
    </r>
  </si>
  <si>
    <r>
      <rPr>
        <sz val="10"/>
        <rFont val="Times New Roman"/>
        <family val="1"/>
      </rPr>
      <t>Equipos Informáticos</t>
    </r>
  </si>
  <si>
    <r>
      <rPr>
        <sz val="10"/>
        <rFont val="Times New Roman"/>
        <family val="1"/>
      </rPr>
      <t>07</t>
    </r>
  </si>
  <si>
    <r>
      <rPr>
        <sz val="10"/>
        <rFont val="Times New Roman"/>
        <family val="1"/>
      </rPr>
      <t>Programas Informáticos</t>
    </r>
  </si>
  <si>
    <r>
      <rPr>
        <sz val="10"/>
        <rFont val="Times New Roman"/>
        <family val="1"/>
      </rPr>
      <t>34</t>
    </r>
  </si>
  <si>
    <r>
      <rPr>
        <sz val="10"/>
        <rFont val="Times New Roman"/>
        <family val="1"/>
      </rPr>
      <t>SERVICIO DE LA DEUDA</t>
    </r>
  </si>
  <si>
    <r>
      <rPr>
        <sz val="10"/>
        <rFont val="Times New Roman"/>
        <family val="1"/>
      </rPr>
      <t>Deuda Flotante</t>
    </r>
  </si>
  <si>
    <r>
      <rPr>
        <b/>
        <sz val="10"/>
        <rFont val="Times New Roman"/>
        <family val="1"/>
      </rPr>
      <t>Gasto Estado de Operaciones*</t>
    </r>
  </si>
  <si>
    <r>
      <rPr>
        <sz val="8"/>
        <rFont val="Times New Roman"/>
        <family val="1"/>
      </rPr>
      <t>*GASTOS-(Subt.25+30+32+34+35) + Item25.01+Intereses y Otros Gastos Financieros de Deuda</t>
    </r>
  </si>
  <si>
    <t>Variación
 monto $ 
(5) - (4)</t>
  </si>
  <si>
    <t xml:space="preserve">   Variación
 %   
 (6) / (4)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</si>
</sst>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  <family val="1"/>
    </font>
    <font>
      <b/>
      <sz val="10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</fonts>
  <fills count="38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20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/>
      <diagonal/>
    </border>
  </borders>
  <cellStyleXfs count="1">
    <xf numFmtId="0" fontId="0" fillId="0" borderId="0"/>
  </cellStyleXfs>
  <cellXfs count="62">
    <xf numFmtId="0" fontId="0" fillId="0" borderId="0" xfId="0"/>
    <xf numFmtId="0" fontId="0" fillId="2" borderId="0" xfId="0" applyFill="1" applyAlignment="1" applyProtection="1">
      <alignment wrapText="1"/>
      <protection locked="0"/>
    </xf>
    <xf numFmtId="0" fontId="3" fillId="3" borderId="1" xfId="0" applyFont="1" applyFill="1" applyBorder="1" applyAlignment="1">
      <alignment horizontal="left" vertical="center" wrapText="1"/>
    </xf>
    <xf numFmtId="0" fontId="3" fillId="16" borderId="1" xfId="0" applyFont="1" applyFill="1" applyBorder="1" applyAlignment="1">
      <alignment horizontal="center" vertical="top" wrapText="1"/>
    </xf>
    <xf numFmtId="0" fontId="2" fillId="18" borderId="9" xfId="0" applyFont="1" applyFill="1" applyBorder="1" applyAlignment="1">
      <alignment horizontal="center" vertical="center" wrapText="1"/>
    </xf>
    <xf numFmtId="0" fontId="2" fillId="19" borderId="9" xfId="0" applyFont="1" applyFill="1" applyBorder="1" applyAlignment="1">
      <alignment horizontal="center" vertical="center" wrapText="1"/>
    </xf>
    <xf numFmtId="0" fontId="2" fillId="21" borderId="10" xfId="0" applyFont="1" applyFill="1" applyBorder="1" applyAlignment="1">
      <alignment horizontal="center" vertical="top" wrapText="1"/>
    </xf>
    <xf numFmtId="0" fontId="2" fillId="22" borderId="10" xfId="0" applyFont="1" applyFill="1" applyBorder="1" applyAlignment="1">
      <alignment horizontal="center" vertical="top" wrapText="1"/>
    </xf>
    <xf numFmtId="0" fontId="3" fillId="26" borderId="12" xfId="0" applyFont="1" applyFill="1" applyBorder="1" applyAlignment="1">
      <alignment horizontal="center" vertical="top" wrapText="1"/>
    </xf>
    <xf numFmtId="0" fontId="3" fillId="27" borderId="12" xfId="0" applyFont="1" applyFill="1" applyBorder="1" applyAlignment="1">
      <alignment horizontal="left" vertical="top" wrapText="1"/>
    </xf>
    <xf numFmtId="3" fontId="3" fillId="28" borderId="12" xfId="0" applyNumberFormat="1" applyFont="1" applyFill="1" applyBorder="1" applyAlignment="1">
      <alignment horizontal="right" vertical="top" wrapText="1"/>
    </xf>
    <xf numFmtId="0" fontId="0" fillId="29" borderId="12" xfId="0" applyFill="1" applyBorder="1" applyAlignment="1" applyProtection="1">
      <alignment wrapText="1"/>
      <protection locked="0"/>
    </xf>
    <xf numFmtId="164" fontId="3" fillId="30" borderId="12" xfId="0" applyNumberFormat="1" applyFont="1" applyFill="1" applyBorder="1" applyAlignment="1">
      <alignment horizontal="right" vertical="top" wrapText="1"/>
    </xf>
    <xf numFmtId="0" fontId="0" fillId="31" borderId="13" xfId="0" applyFill="1" applyBorder="1" applyAlignment="1" applyProtection="1">
      <alignment wrapText="1"/>
      <protection locked="0"/>
    </xf>
    <xf numFmtId="3" fontId="2" fillId="34" borderId="9" xfId="0" applyNumberFormat="1" applyFont="1" applyFill="1" applyBorder="1" applyAlignment="1">
      <alignment horizontal="right" vertical="center" wrapText="1"/>
    </xf>
    <xf numFmtId="164" fontId="2" fillId="35" borderId="9" xfId="0" applyNumberFormat="1" applyFont="1" applyFill="1" applyBorder="1" applyAlignment="1">
      <alignment horizontal="right" vertical="center" wrapText="1"/>
    </xf>
    <xf numFmtId="0" fontId="0" fillId="37" borderId="0" xfId="0" applyFill="1" applyAlignment="1" applyProtection="1">
      <alignment wrapText="1"/>
      <protection locked="0"/>
    </xf>
    <xf numFmtId="0" fontId="3" fillId="25" borderId="14" xfId="0" applyFont="1" applyFill="1" applyBorder="1" applyAlignment="1">
      <alignment horizontal="center" vertical="top" wrapText="1"/>
    </xf>
    <xf numFmtId="0" fontId="2" fillId="25" borderId="14" xfId="0" applyFont="1" applyFill="1" applyBorder="1" applyAlignment="1">
      <alignment horizontal="left" vertical="top" wrapText="1"/>
    </xf>
    <xf numFmtId="3" fontId="2" fillId="25" borderId="14" xfId="0" applyNumberFormat="1" applyFont="1" applyFill="1" applyBorder="1" applyAlignment="1">
      <alignment horizontal="right" vertical="top" wrapText="1"/>
    </xf>
    <xf numFmtId="164" fontId="2" fillId="25" borderId="14" xfId="0" applyNumberFormat="1" applyFont="1" applyFill="1" applyBorder="1" applyAlignment="1">
      <alignment horizontal="right" vertical="top" wrapText="1"/>
    </xf>
    <xf numFmtId="0" fontId="2" fillId="24" borderId="10" xfId="0" applyFont="1" applyFill="1" applyBorder="1" applyAlignment="1">
      <alignment horizontal="center" vertical="center" wrapText="1"/>
    </xf>
    <xf numFmtId="0" fontId="2" fillId="23" borderId="10" xfId="0" applyFont="1" applyFill="1" applyBorder="1" applyAlignment="1">
      <alignment horizontal="center" vertical="center" wrapText="1"/>
    </xf>
    <xf numFmtId="0" fontId="3" fillId="26" borderId="16" xfId="0" applyFont="1" applyFill="1" applyBorder="1" applyAlignment="1">
      <alignment horizontal="center" vertical="top" wrapText="1"/>
    </xf>
    <xf numFmtId="0" fontId="3" fillId="27" borderId="16" xfId="0" applyFont="1" applyFill="1" applyBorder="1" applyAlignment="1">
      <alignment horizontal="left" vertical="top" wrapText="1"/>
    </xf>
    <xf numFmtId="3" fontId="3" fillId="28" borderId="16" xfId="0" applyNumberFormat="1" applyFont="1" applyFill="1" applyBorder="1" applyAlignment="1">
      <alignment horizontal="right" vertical="top" wrapText="1"/>
    </xf>
    <xf numFmtId="0" fontId="0" fillId="29" borderId="16" xfId="0" applyFill="1" applyBorder="1" applyAlignment="1" applyProtection="1">
      <alignment wrapText="1"/>
      <protection locked="0"/>
    </xf>
    <xf numFmtId="164" fontId="3" fillId="30" borderId="16" xfId="0" applyNumberFormat="1" applyFont="1" applyFill="1" applyBorder="1" applyAlignment="1">
      <alignment horizontal="right" vertical="top" wrapText="1"/>
    </xf>
    <xf numFmtId="0" fontId="3" fillId="26" borderId="17" xfId="0" applyFont="1" applyFill="1" applyBorder="1" applyAlignment="1">
      <alignment horizontal="center" vertical="top" wrapText="1"/>
    </xf>
    <xf numFmtId="0" fontId="3" fillId="27" borderId="17" xfId="0" applyFont="1" applyFill="1" applyBorder="1" applyAlignment="1">
      <alignment horizontal="left" vertical="top" wrapText="1"/>
    </xf>
    <xf numFmtId="3" fontId="3" fillId="28" borderId="17" xfId="0" applyNumberFormat="1" applyFont="1" applyFill="1" applyBorder="1" applyAlignment="1">
      <alignment horizontal="right" vertical="top" wrapText="1"/>
    </xf>
    <xf numFmtId="164" fontId="3" fillId="30" borderId="17" xfId="0" applyNumberFormat="1" applyFont="1" applyFill="1" applyBorder="1" applyAlignment="1">
      <alignment horizontal="right" vertical="top" wrapText="1"/>
    </xf>
    <xf numFmtId="0" fontId="3" fillId="26" borderId="18" xfId="0" applyFont="1" applyFill="1" applyBorder="1" applyAlignment="1">
      <alignment horizontal="center" vertical="top" wrapText="1"/>
    </xf>
    <xf numFmtId="0" fontId="3" fillId="27" borderId="18" xfId="0" applyFont="1" applyFill="1" applyBorder="1" applyAlignment="1">
      <alignment horizontal="left" vertical="top" wrapText="1"/>
    </xf>
    <xf numFmtId="3" fontId="3" fillId="28" borderId="18" xfId="0" applyNumberFormat="1" applyFont="1" applyFill="1" applyBorder="1" applyAlignment="1">
      <alignment horizontal="right" vertical="top" wrapText="1"/>
    </xf>
    <xf numFmtId="164" fontId="3" fillId="30" borderId="18" xfId="0" applyNumberFormat="1" applyFont="1" applyFill="1" applyBorder="1" applyAlignment="1">
      <alignment horizontal="right" vertical="top" wrapText="1"/>
    </xf>
    <xf numFmtId="0" fontId="3" fillId="26" borderId="19" xfId="0" applyFont="1" applyFill="1" applyBorder="1" applyAlignment="1">
      <alignment horizontal="center" vertical="top" wrapText="1"/>
    </xf>
    <xf numFmtId="0" fontId="3" fillId="27" borderId="19" xfId="0" applyFont="1" applyFill="1" applyBorder="1" applyAlignment="1">
      <alignment horizontal="left" vertical="top" wrapText="1"/>
    </xf>
    <xf numFmtId="3" fontId="3" fillId="28" borderId="19" xfId="0" applyNumberFormat="1" applyFont="1" applyFill="1" applyBorder="1" applyAlignment="1">
      <alignment horizontal="right" vertical="top" wrapText="1"/>
    </xf>
    <xf numFmtId="164" fontId="3" fillId="30" borderId="19" xfId="0" applyNumberFormat="1" applyFont="1" applyFill="1" applyBorder="1" applyAlignment="1">
      <alignment horizontal="right" vertical="top" wrapText="1"/>
    </xf>
    <xf numFmtId="0" fontId="3" fillId="6" borderId="3" xfId="0" applyFont="1" applyFill="1" applyBorder="1" applyAlignment="1">
      <alignment horizontal="left" vertical="top" wrapText="1"/>
    </xf>
    <xf numFmtId="0" fontId="3" fillId="7" borderId="3" xfId="0" applyFont="1" applyFill="1" applyBorder="1" applyAlignment="1" applyProtection="1">
      <alignment horizontal="left" vertical="top" wrapText="1"/>
      <protection locked="0"/>
    </xf>
    <xf numFmtId="0" fontId="2" fillId="37" borderId="10" xfId="0" applyFont="1" applyFill="1" applyBorder="1" applyAlignment="1" applyProtection="1">
      <alignment horizontal="center" vertical="top" wrapText="1"/>
      <protection locked="0"/>
    </xf>
    <xf numFmtId="0" fontId="2" fillId="32" borderId="9" xfId="0" applyFont="1" applyFill="1" applyBorder="1" applyAlignment="1">
      <alignment horizontal="left" vertical="top" wrapText="1"/>
    </xf>
    <xf numFmtId="0" fontId="2" fillId="33" borderId="9" xfId="0" applyFont="1" applyFill="1" applyBorder="1" applyAlignment="1" applyProtection="1">
      <alignment horizontal="left" vertical="top" wrapText="1"/>
      <protection locked="0"/>
    </xf>
    <xf numFmtId="0" fontId="4" fillId="36" borderId="1" xfId="0" applyFont="1" applyFill="1" applyBorder="1" applyAlignment="1">
      <alignment horizontal="left" wrapText="1"/>
    </xf>
    <xf numFmtId="0" fontId="4" fillId="37" borderId="1" xfId="0" applyFont="1" applyFill="1" applyBorder="1" applyAlignment="1" applyProtection="1">
      <alignment horizontal="left" wrapText="1"/>
      <protection locked="0"/>
    </xf>
    <xf numFmtId="0" fontId="1" fillId="37" borderId="1" xfId="0" applyFont="1" applyFill="1" applyBorder="1" applyAlignment="1">
      <alignment horizontal="center" vertical="center" wrapText="1"/>
    </xf>
    <xf numFmtId="0" fontId="3" fillId="8" borderId="4" xfId="0" applyFont="1" applyFill="1" applyBorder="1" applyAlignment="1">
      <alignment horizontal="left" vertical="top" wrapText="1"/>
    </xf>
    <xf numFmtId="0" fontId="3" fillId="9" borderId="4" xfId="0" applyFont="1" applyFill="1" applyBorder="1" applyAlignment="1" applyProtection="1">
      <alignment horizontal="left" vertical="top" wrapText="1"/>
      <protection locked="0"/>
    </xf>
    <xf numFmtId="0" fontId="3" fillId="10" borderId="5" xfId="0" applyFont="1" applyFill="1" applyBorder="1" applyAlignment="1">
      <alignment horizontal="left" vertical="top" wrapText="1"/>
    </xf>
    <xf numFmtId="0" fontId="3" fillId="11" borderId="5" xfId="0" applyFont="1" applyFill="1" applyBorder="1" applyAlignment="1" applyProtection="1">
      <alignment horizontal="left" vertical="top" wrapText="1"/>
      <protection locked="0"/>
    </xf>
    <xf numFmtId="0" fontId="3" fillId="12" borderId="6" xfId="0" applyFont="1" applyFill="1" applyBorder="1" applyAlignment="1">
      <alignment horizontal="left" vertical="top" wrapText="1"/>
    </xf>
    <xf numFmtId="0" fontId="3" fillId="13" borderId="6" xfId="0" applyFont="1" applyFill="1" applyBorder="1" applyAlignment="1" applyProtection="1">
      <alignment horizontal="left" vertical="top" wrapText="1"/>
      <protection locked="0"/>
    </xf>
    <xf numFmtId="0" fontId="3" fillId="14" borderId="7" xfId="0" applyFont="1" applyFill="1" applyBorder="1" applyAlignment="1">
      <alignment horizontal="left" vertical="top" wrapText="1"/>
    </xf>
    <xf numFmtId="0" fontId="3" fillId="15" borderId="7" xfId="0" applyFont="1" applyFill="1" applyBorder="1" applyAlignment="1" applyProtection="1">
      <alignment horizontal="left" vertical="top" wrapText="1"/>
      <protection locked="0"/>
    </xf>
    <xf numFmtId="0" fontId="2" fillId="17" borderId="8" xfId="0" applyFont="1" applyFill="1" applyBorder="1" applyAlignment="1">
      <alignment horizontal="center" vertical="center" wrapText="1"/>
    </xf>
    <xf numFmtId="0" fontId="2" fillId="20" borderId="8" xfId="0" applyFont="1" applyFill="1" applyBorder="1" applyAlignment="1" applyProtection="1">
      <alignment horizontal="center" vertical="center" wrapText="1"/>
      <protection locked="0"/>
    </xf>
    <xf numFmtId="0" fontId="2" fillId="20" borderId="15" xfId="0" applyFont="1" applyFill="1" applyBorder="1" applyAlignment="1" applyProtection="1">
      <alignment horizontal="center" vertical="center" wrapText="1"/>
      <protection locked="0"/>
    </xf>
    <xf numFmtId="0" fontId="3" fillId="4" borderId="2" xfId="0" applyFont="1" applyFill="1" applyBorder="1" applyAlignment="1">
      <alignment horizontal="left" vertical="top" wrapText="1"/>
    </xf>
    <xf numFmtId="0" fontId="3" fillId="5" borderId="2" xfId="0" applyFont="1" applyFill="1" applyBorder="1" applyAlignment="1" applyProtection="1">
      <alignment horizontal="left" vertical="top" wrapText="1"/>
      <protection locked="0"/>
    </xf>
    <xf numFmtId="0" fontId="6" fillId="37" borderId="11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M56"/>
  <sheetViews>
    <sheetView tabSelected="1" workbookViewId="0">
      <selection activeCell="B2" sqref="B2:L2"/>
    </sheetView>
  </sheetViews>
  <sheetFormatPr baseColWidth="10" defaultColWidth="9.140625" defaultRowHeight="15" x14ac:dyDescent="0.25"/>
  <cols>
    <col min="1" max="1" width="2" customWidth="1"/>
    <col min="2" max="2" width="4.7109375" customWidth="1"/>
    <col min="3" max="3" width="5" customWidth="1"/>
    <col min="4" max="4" width="4.85546875" customWidth="1"/>
    <col min="5" max="5" width="40.28515625" customWidth="1"/>
    <col min="6" max="6" width="15" customWidth="1"/>
    <col min="7" max="7" width="14.140625" customWidth="1"/>
    <col min="8" max="8" width="14.85546875" customWidth="1"/>
    <col min="9" max="9" width="15.28515625" customWidth="1"/>
    <col min="10" max="10" width="14.7109375" customWidth="1"/>
    <col min="11" max="11" width="12.85546875" customWidth="1"/>
    <col min="12" max="12" width="12.5703125" customWidth="1"/>
    <col min="13" max="13" width="2" customWidth="1"/>
  </cols>
  <sheetData>
    <row r="1" spans="1:13" ht="17.100000000000001" customHeight="1" x14ac:dyDescent="0.25">
      <c r="A1" s="16"/>
      <c r="B1" s="47" t="s">
        <v>0</v>
      </c>
      <c r="C1" s="47"/>
      <c r="D1" s="47"/>
      <c r="E1" s="47"/>
      <c r="F1" s="47"/>
      <c r="G1" s="47"/>
      <c r="H1" s="47"/>
      <c r="I1" s="47"/>
      <c r="J1" s="47"/>
      <c r="K1" s="47"/>
      <c r="L1" s="47"/>
      <c r="M1" s="16"/>
    </row>
    <row r="2" spans="1:13" ht="17.100000000000001" customHeight="1" x14ac:dyDescent="0.25">
      <c r="A2" s="16"/>
      <c r="B2" s="47" t="s">
        <v>1</v>
      </c>
      <c r="C2" s="47"/>
      <c r="D2" s="47"/>
      <c r="E2" s="47"/>
      <c r="F2" s="47"/>
      <c r="G2" s="47"/>
      <c r="H2" s="47"/>
      <c r="I2" s="47"/>
      <c r="J2" s="47"/>
      <c r="K2" s="47"/>
      <c r="L2" s="47"/>
      <c r="M2" s="16"/>
    </row>
    <row r="3" spans="1:13" ht="15" customHeight="1" x14ac:dyDescent="0.25">
      <c r="A3" s="16"/>
      <c r="B3" s="47" t="s">
        <v>2</v>
      </c>
      <c r="C3" s="47"/>
      <c r="D3" s="47"/>
      <c r="E3" s="47"/>
      <c r="F3" s="47"/>
      <c r="G3" s="47"/>
      <c r="H3" s="47"/>
      <c r="I3" s="47"/>
      <c r="J3" s="47"/>
      <c r="K3" s="47"/>
      <c r="L3" s="47"/>
      <c r="M3" s="16"/>
    </row>
    <row r="4" spans="1:13" ht="15" customHeight="1" x14ac:dyDescent="0.25">
      <c r="A4" s="16"/>
      <c r="B4" s="1"/>
      <c r="C4" s="1"/>
      <c r="D4" s="1"/>
      <c r="E4" s="1"/>
      <c r="F4" s="1"/>
      <c r="G4" s="1"/>
      <c r="H4" s="2" t="s">
        <v>3</v>
      </c>
      <c r="I4" s="1"/>
      <c r="J4" s="1"/>
      <c r="K4" s="1"/>
      <c r="L4" s="1"/>
      <c r="M4" s="16"/>
    </row>
    <row r="5" spans="1:13" ht="15" customHeight="1" x14ac:dyDescent="0.25">
      <c r="A5" s="16"/>
      <c r="B5" s="59" t="s">
        <v>4</v>
      </c>
      <c r="C5" s="60"/>
      <c r="D5" s="40" t="s">
        <v>5</v>
      </c>
      <c r="E5" s="41"/>
      <c r="F5" s="41"/>
      <c r="G5" s="41"/>
      <c r="H5" s="1"/>
      <c r="I5" s="2" t="s">
        <v>6</v>
      </c>
      <c r="J5" s="2" t="s">
        <v>7</v>
      </c>
      <c r="K5" s="1"/>
      <c r="L5" s="1"/>
      <c r="M5" s="16"/>
    </row>
    <row r="6" spans="1:13" ht="15" customHeight="1" x14ac:dyDescent="0.25">
      <c r="A6" s="16"/>
      <c r="B6" s="48" t="s">
        <v>8</v>
      </c>
      <c r="C6" s="49"/>
      <c r="D6" s="50" t="s">
        <v>9</v>
      </c>
      <c r="E6" s="51"/>
      <c r="F6" s="51"/>
      <c r="G6" s="51"/>
      <c r="H6" s="1"/>
      <c r="I6" s="2" t="s">
        <v>10</v>
      </c>
      <c r="J6" s="2" t="s">
        <v>11</v>
      </c>
      <c r="K6" s="1"/>
      <c r="L6" s="1"/>
      <c r="M6" s="16"/>
    </row>
    <row r="7" spans="1:13" ht="15" customHeight="1" x14ac:dyDescent="0.25">
      <c r="A7" s="16"/>
      <c r="B7" s="52" t="s">
        <v>12</v>
      </c>
      <c r="C7" s="53"/>
      <c r="D7" s="54" t="s">
        <v>9</v>
      </c>
      <c r="E7" s="55"/>
      <c r="F7" s="55"/>
      <c r="G7" s="55"/>
      <c r="H7" s="1"/>
      <c r="I7" s="2" t="s">
        <v>13</v>
      </c>
      <c r="J7" s="2" t="s">
        <v>14</v>
      </c>
      <c r="K7" s="1"/>
      <c r="L7" s="1"/>
      <c r="M7" s="16"/>
    </row>
    <row r="8" spans="1:13" ht="15" customHeight="1" x14ac:dyDescent="0.25">
      <c r="A8" s="16"/>
      <c r="B8" s="1"/>
      <c r="C8" s="1"/>
      <c r="D8" s="1"/>
      <c r="E8" s="1"/>
      <c r="F8" s="1"/>
      <c r="G8" s="1"/>
      <c r="H8" s="3" t="s">
        <v>15</v>
      </c>
      <c r="I8" s="1"/>
      <c r="J8" s="1"/>
      <c r="K8" s="1"/>
      <c r="L8" s="1"/>
      <c r="M8" s="16"/>
    </row>
    <row r="9" spans="1:13" ht="15" customHeight="1" x14ac:dyDescent="0.25">
      <c r="A9" s="16"/>
      <c r="B9" s="56" t="s">
        <v>16</v>
      </c>
      <c r="C9" s="56" t="s">
        <v>17</v>
      </c>
      <c r="D9" s="56" t="s">
        <v>18</v>
      </c>
      <c r="E9" s="56" t="s">
        <v>19</v>
      </c>
      <c r="F9" s="4" t="s">
        <v>20</v>
      </c>
      <c r="G9" s="5" t="s">
        <v>21</v>
      </c>
      <c r="H9" s="5" t="s">
        <v>22</v>
      </c>
      <c r="I9" s="5" t="s">
        <v>23</v>
      </c>
      <c r="J9" s="5" t="s">
        <v>24</v>
      </c>
      <c r="K9" s="5" t="s">
        <v>25</v>
      </c>
      <c r="L9" s="5" t="s">
        <v>26</v>
      </c>
      <c r="M9" s="16"/>
    </row>
    <row r="10" spans="1:13" ht="80.099999999999994" customHeight="1" x14ac:dyDescent="0.25">
      <c r="A10" s="16"/>
      <c r="B10" s="57"/>
      <c r="C10" s="57"/>
      <c r="D10" s="57"/>
      <c r="E10" s="57"/>
      <c r="F10" s="6" t="s">
        <v>27</v>
      </c>
      <c r="G10" s="7" t="s">
        <v>28</v>
      </c>
      <c r="H10" s="7" t="s">
        <v>29</v>
      </c>
      <c r="I10" s="7" t="s">
        <v>30</v>
      </c>
      <c r="J10" s="7" t="s">
        <v>31</v>
      </c>
      <c r="K10" s="61" t="s">
        <v>97</v>
      </c>
      <c r="L10" s="61" t="s">
        <v>98</v>
      </c>
      <c r="M10" s="16"/>
    </row>
    <row r="11" spans="1:13" ht="30" customHeight="1" x14ac:dyDescent="0.25">
      <c r="A11" s="16"/>
      <c r="B11" s="58"/>
      <c r="C11" s="58"/>
      <c r="D11" s="58"/>
      <c r="E11" s="58"/>
      <c r="F11" s="21" t="s">
        <v>32</v>
      </c>
      <c r="G11" s="22" t="s">
        <v>32</v>
      </c>
      <c r="H11" s="22" t="s">
        <v>32</v>
      </c>
      <c r="I11" s="22" t="s">
        <v>33</v>
      </c>
      <c r="J11" s="22" t="s">
        <v>33</v>
      </c>
      <c r="K11" s="42"/>
      <c r="L11" s="42"/>
      <c r="M11" s="16"/>
    </row>
    <row r="12" spans="1:13" ht="15" customHeight="1" x14ac:dyDescent="0.25">
      <c r="A12" s="16"/>
      <c r="B12" s="17" t="s">
        <v>34</v>
      </c>
      <c r="C12" s="17" t="s">
        <v>34</v>
      </c>
      <c r="D12" s="17" t="s">
        <v>34</v>
      </c>
      <c r="E12" s="18" t="s">
        <v>35</v>
      </c>
      <c r="F12" s="19">
        <v>29610399</v>
      </c>
      <c r="G12" s="19">
        <v>31130571</v>
      </c>
      <c r="H12" s="19">
        <v>17049101</v>
      </c>
      <c r="I12" s="19">
        <v>30854036</v>
      </c>
      <c r="J12" s="19">
        <v>29500595</v>
      </c>
      <c r="K12" s="19">
        <f>J12-I12</f>
        <v>-1353441</v>
      </c>
      <c r="L12" s="20">
        <f>(K12/I12)</f>
        <v>-4.3865930538228452E-2</v>
      </c>
      <c r="M12" s="16"/>
    </row>
    <row r="13" spans="1:13" ht="15" customHeight="1" x14ac:dyDescent="0.25">
      <c r="A13" s="16"/>
      <c r="B13" s="23" t="s">
        <v>36</v>
      </c>
      <c r="C13" s="23" t="s">
        <v>34</v>
      </c>
      <c r="D13" s="23" t="s">
        <v>34</v>
      </c>
      <c r="E13" s="24" t="s">
        <v>37</v>
      </c>
      <c r="F13" s="25">
        <v>20</v>
      </c>
      <c r="G13" s="25">
        <v>20</v>
      </c>
      <c r="H13" s="25">
        <v>20965</v>
      </c>
      <c r="I13" s="25">
        <v>20</v>
      </c>
      <c r="J13" s="25">
        <v>20</v>
      </c>
      <c r="K13" s="26"/>
      <c r="L13" s="27" t="s">
        <v>34</v>
      </c>
      <c r="M13" s="16"/>
    </row>
    <row r="14" spans="1:13" ht="15" customHeight="1" x14ac:dyDescent="0.25">
      <c r="A14" s="16"/>
      <c r="B14" s="8" t="s">
        <v>34</v>
      </c>
      <c r="C14" s="8" t="s">
        <v>14</v>
      </c>
      <c r="D14" s="8" t="s">
        <v>34</v>
      </c>
      <c r="E14" s="9" t="s">
        <v>38</v>
      </c>
      <c r="F14" s="10">
        <v>10</v>
      </c>
      <c r="G14" s="10">
        <v>10</v>
      </c>
      <c r="H14" s="10">
        <v>0</v>
      </c>
      <c r="I14" s="10">
        <v>10</v>
      </c>
      <c r="J14" s="10">
        <v>10</v>
      </c>
      <c r="K14" s="11"/>
      <c r="L14" s="12" t="s">
        <v>34</v>
      </c>
      <c r="M14" s="16"/>
    </row>
    <row r="15" spans="1:13" ht="15" customHeight="1" x14ac:dyDescent="0.25">
      <c r="A15" s="16"/>
      <c r="B15" s="8" t="s">
        <v>34</v>
      </c>
      <c r="C15" s="8" t="s">
        <v>34</v>
      </c>
      <c r="D15" s="8" t="s">
        <v>39</v>
      </c>
      <c r="E15" s="9" t="s">
        <v>40</v>
      </c>
      <c r="F15" s="10">
        <v>10</v>
      </c>
      <c r="G15" s="10">
        <v>10</v>
      </c>
      <c r="H15" s="10">
        <v>0</v>
      </c>
      <c r="I15" s="10">
        <v>10</v>
      </c>
      <c r="J15" s="10">
        <v>10</v>
      </c>
      <c r="K15" s="11"/>
      <c r="L15" s="12" t="s">
        <v>34</v>
      </c>
      <c r="M15" s="16"/>
    </row>
    <row r="16" spans="1:13" ht="15" customHeight="1" x14ac:dyDescent="0.25">
      <c r="A16" s="16"/>
      <c r="B16" s="8" t="s">
        <v>34</v>
      </c>
      <c r="C16" s="8" t="s">
        <v>41</v>
      </c>
      <c r="D16" s="8" t="s">
        <v>34</v>
      </c>
      <c r="E16" s="9" t="s">
        <v>42</v>
      </c>
      <c r="F16" s="10">
        <v>10</v>
      </c>
      <c r="G16" s="10">
        <v>10</v>
      </c>
      <c r="H16" s="10">
        <v>20965</v>
      </c>
      <c r="I16" s="10">
        <v>10</v>
      </c>
      <c r="J16" s="10">
        <v>10</v>
      </c>
      <c r="K16" s="11"/>
      <c r="L16" s="12" t="s">
        <v>34</v>
      </c>
      <c r="M16" s="16"/>
    </row>
    <row r="17" spans="1:13" ht="15" customHeight="1" x14ac:dyDescent="0.25">
      <c r="A17" s="16"/>
      <c r="B17" s="8" t="s">
        <v>34</v>
      </c>
      <c r="C17" s="8" t="s">
        <v>34</v>
      </c>
      <c r="D17" s="8" t="s">
        <v>43</v>
      </c>
      <c r="E17" s="9" t="s">
        <v>44</v>
      </c>
      <c r="F17" s="10">
        <v>10</v>
      </c>
      <c r="G17" s="10">
        <v>10</v>
      </c>
      <c r="H17" s="10">
        <v>20965</v>
      </c>
      <c r="I17" s="10">
        <v>10</v>
      </c>
      <c r="J17" s="10">
        <v>10</v>
      </c>
      <c r="K17" s="11"/>
      <c r="L17" s="12" t="s">
        <v>34</v>
      </c>
      <c r="M17" s="16"/>
    </row>
    <row r="18" spans="1:13" ht="15" customHeight="1" x14ac:dyDescent="0.25">
      <c r="A18" s="16"/>
      <c r="B18" s="8" t="s">
        <v>45</v>
      </c>
      <c r="C18" s="8" t="s">
        <v>34</v>
      </c>
      <c r="D18" s="8" t="s">
        <v>34</v>
      </c>
      <c r="E18" s="9" t="s">
        <v>46</v>
      </c>
      <c r="F18" s="10">
        <v>30</v>
      </c>
      <c r="G18" s="10">
        <v>49676</v>
      </c>
      <c r="H18" s="10">
        <v>224446</v>
      </c>
      <c r="I18" s="10">
        <v>30</v>
      </c>
      <c r="J18" s="10">
        <v>30</v>
      </c>
      <c r="K18" s="11"/>
      <c r="L18" s="12" t="s">
        <v>34</v>
      </c>
      <c r="M18" s="16"/>
    </row>
    <row r="19" spans="1:13" ht="15" customHeight="1" x14ac:dyDescent="0.25">
      <c r="A19" s="16"/>
      <c r="B19" s="8" t="s">
        <v>34</v>
      </c>
      <c r="C19" s="8" t="s">
        <v>14</v>
      </c>
      <c r="D19" s="8" t="s">
        <v>34</v>
      </c>
      <c r="E19" s="9" t="s">
        <v>47</v>
      </c>
      <c r="F19" s="10">
        <v>10</v>
      </c>
      <c r="G19" s="10">
        <v>10</v>
      </c>
      <c r="H19" s="10">
        <v>136287</v>
      </c>
      <c r="I19" s="10">
        <v>10</v>
      </c>
      <c r="J19" s="10">
        <v>10</v>
      </c>
      <c r="K19" s="11"/>
      <c r="L19" s="12" t="s">
        <v>34</v>
      </c>
      <c r="M19" s="16"/>
    </row>
    <row r="20" spans="1:13" ht="15" customHeight="1" x14ac:dyDescent="0.25">
      <c r="A20" s="16"/>
      <c r="B20" s="8" t="s">
        <v>34</v>
      </c>
      <c r="C20" s="8" t="s">
        <v>41</v>
      </c>
      <c r="D20" s="8" t="s">
        <v>34</v>
      </c>
      <c r="E20" s="9" t="s">
        <v>48</v>
      </c>
      <c r="F20" s="10">
        <v>10</v>
      </c>
      <c r="G20" s="10">
        <v>10</v>
      </c>
      <c r="H20" s="10">
        <v>74</v>
      </c>
      <c r="I20" s="10">
        <v>10</v>
      </c>
      <c r="J20" s="10">
        <v>10</v>
      </c>
      <c r="K20" s="11"/>
      <c r="L20" s="12" t="s">
        <v>34</v>
      </c>
      <c r="M20" s="16"/>
    </row>
    <row r="21" spans="1:13" ht="15" customHeight="1" x14ac:dyDescent="0.25">
      <c r="A21" s="16"/>
      <c r="B21" s="8" t="s">
        <v>34</v>
      </c>
      <c r="C21" s="8" t="s">
        <v>49</v>
      </c>
      <c r="D21" s="8" t="s">
        <v>34</v>
      </c>
      <c r="E21" s="9" t="s">
        <v>50</v>
      </c>
      <c r="F21" s="10">
        <v>10</v>
      </c>
      <c r="G21" s="10">
        <v>49656</v>
      </c>
      <c r="H21" s="10">
        <v>88085</v>
      </c>
      <c r="I21" s="10">
        <v>10</v>
      </c>
      <c r="J21" s="10">
        <v>10</v>
      </c>
      <c r="K21" s="11"/>
      <c r="L21" s="12" t="s">
        <v>34</v>
      </c>
      <c r="M21" s="16"/>
    </row>
    <row r="22" spans="1:13" ht="15" customHeight="1" x14ac:dyDescent="0.25">
      <c r="A22" s="16"/>
      <c r="B22" s="8" t="s">
        <v>11</v>
      </c>
      <c r="C22" s="8" t="s">
        <v>34</v>
      </c>
      <c r="D22" s="8" t="s">
        <v>34</v>
      </c>
      <c r="E22" s="9" t="s">
        <v>51</v>
      </c>
      <c r="F22" s="10">
        <v>29610339</v>
      </c>
      <c r="G22" s="10">
        <v>30618855</v>
      </c>
      <c r="H22" s="10">
        <v>16770795</v>
      </c>
      <c r="I22" s="10">
        <v>30853976</v>
      </c>
      <c r="J22" s="10">
        <v>29500535</v>
      </c>
      <c r="K22" s="10">
        <f>J22-I22</f>
        <v>-1353441</v>
      </c>
      <c r="L22" s="12">
        <f>(K22/I22)</f>
        <v>-4.3866015841848065E-2</v>
      </c>
      <c r="M22" s="16"/>
    </row>
    <row r="23" spans="1:13" ht="15" customHeight="1" x14ac:dyDescent="0.25">
      <c r="A23" s="16"/>
      <c r="B23" s="8" t="s">
        <v>34</v>
      </c>
      <c r="C23" s="8" t="s">
        <v>14</v>
      </c>
      <c r="D23" s="8" t="s">
        <v>34</v>
      </c>
      <c r="E23" s="9" t="s">
        <v>52</v>
      </c>
      <c r="F23" s="10">
        <v>29610339</v>
      </c>
      <c r="G23" s="10">
        <v>30618855</v>
      </c>
      <c r="H23" s="10">
        <v>16770795</v>
      </c>
      <c r="I23" s="10">
        <v>30853976</v>
      </c>
      <c r="J23" s="10">
        <v>29500535</v>
      </c>
      <c r="K23" s="10">
        <f>J23-I23</f>
        <v>-1353441</v>
      </c>
      <c r="L23" s="12">
        <f>(K23/I23)</f>
        <v>-4.3866015841848065E-2</v>
      </c>
      <c r="M23" s="16"/>
    </row>
    <row r="24" spans="1:13" ht="15" customHeight="1" x14ac:dyDescent="0.25">
      <c r="A24" s="16"/>
      <c r="B24" s="8" t="s">
        <v>53</v>
      </c>
      <c r="C24" s="8" t="s">
        <v>34</v>
      </c>
      <c r="D24" s="8" t="s">
        <v>34</v>
      </c>
      <c r="E24" s="9" t="s">
        <v>54</v>
      </c>
      <c r="F24" s="10">
        <v>0</v>
      </c>
      <c r="G24" s="10">
        <v>4116</v>
      </c>
      <c r="H24" s="10">
        <v>32895</v>
      </c>
      <c r="I24" s="10">
        <v>0</v>
      </c>
      <c r="J24" s="10">
        <v>0</v>
      </c>
      <c r="K24" s="11"/>
      <c r="L24" s="12" t="s">
        <v>34</v>
      </c>
      <c r="M24" s="16"/>
    </row>
    <row r="25" spans="1:13" ht="15" customHeight="1" x14ac:dyDescent="0.25">
      <c r="A25" s="16"/>
      <c r="B25" s="8" t="s">
        <v>34</v>
      </c>
      <c r="C25" s="8" t="s">
        <v>55</v>
      </c>
      <c r="D25" s="8" t="s">
        <v>34</v>
      </c>
      <c r="E25" s="9" t="s">
        <v>56</v>
      </c>
      <c r="F25" s="10">
        <v>0</v>
      </c>
      <c r="G25" s="10">
        <v>4116</v>
      </c>
      <c r="H25" s="10">
        <v>32895</v>
      </c>
      <c r="I25" s="10">
        <v>0</v>
      </c>
      <c r="J25" s="10">
        <v>0</v>
      </c>
      <c r="K25" s="11"/>
      <c r="L25" s="12" t="s">
        <v>34</v>
      </c>
      <c r="M25" s="16"/>
    </row>
    <row r="26" spans="1:13" ht="15" customHeight="1" x14ac:dyDescent="0.25">
      <c r="A26" s="16"/>
      <c r="B26" s="8" t="s">
        <v>57</v>
      </c>
      <c r="C26" s="8" t="s">
        <v>34</v>
      </c>
      <c r="D26" s="8" t="s">
        <v>34</v>
      </c>
      <c r="E26" s="9" t="s">
        <v>58</v>
      </c>
      <c r="F26" s="10">
        <v>10</v>
      </c>
      <c r="G26" s="10">
        <v>457904</v>
      </c>
      <c r="H26" s="10">
        <v>0</v>
      </c>
      <c r="I26" s="10">
        <v>10</v>
      </c>
      <c r="J26" s="10">
        <v>10</v>
      </c>
      <c r="K26" s="11"/>
      <c r="L26" s="12" t="s">
        <v>34</v>
      </c>
      <c r="M26" s="16"/>
    </row>
    <row r="27" spans="1:13" ht="15" customHeight="1" x14ac:dyDescent="0.25">
      <c r="A27" s="16"/>
      <c r="B27" s="17" t="s">
        <v>34</v>
      </c>
      <c r="C27" s="17" t="s">
        <v>34</v>
      </c>
      <c r="D27" s="17" t="s">
        <v>34</v>
      </c>
      <c r="E27" s="18" t="s">
        <v>59</v>
      </c>
      <c r="F27" s="19">
        <v>29610399</v>
      </c>
      <c r="G27" s="19">
        <v>31130571</v>
      </c>
      <c r="H27" s="19">
        <v>17236118</v>
      </c>
      <c r="I27" s="19">
        <v>30854036</v>
      </c>
      <c r="J27" s="19">
        <v>29500595</v>
      </c>
      <c r="K27" s="19">
        <f t="shared" ref="K27:K33" si="0">J27-I27</f>
        <v>-1353441</v>
      </c>
      <c r="L27" s="20">
        <f>(K27/I27)</f>
        <v>-4.3865930538228452E-2</v>
      </c>
      <c r="M27" s="16"/>
    </row>
    <row r="28" spans="1:13" ht="15" customHeight="1" x14ac:dyDescent="0.25">
      <c r="A28" s="16"/>
      <c r="B28" s="8" t="s">
        <v>7</v>
      </c>
      <c r="C28" s="8" t="s">
        <v>34</v>
      </c>
      <c r="D28" s="8" t="s">
        <v>34</v>
      </c>
      <c r="E28" s="9" t="s">
        <v>60</v>
      </c>
      <c r="F28" s="10">
        <v>12367615</v>
      </c>
      <c r="G28" s="10">
        <v>12257618</v>
      </c>
      <c r="H28" s="10">
        <v>8154042</v>
      </c>
      <c r="I28" s="10">
        <v>12887055</v>
      </c>
      <c r="J28" s="10">
        <v>13185519</v>
      </c>
      <c r="K28" s="10">
        <f t="shared" si="0"/>
        <v>298464</v>
      </c>
      <c r="L28" s="12">
        <f>(K28/I28)</f>
        <v>2.315998496165338E-2</v>
      </c>
      <c r="M28" s="16"/>
    </row>
    <row r="29" spans="1:13" ht="15" customHeight="1" x14ac:dyDescent="0.25">
      <c r="A29" s="16"/>
      <c r="B29" s="8" t="s">
        <v>61</v>
      </c>
      <c r="C29" s="8" t="s">
        <v>34</v>
      </c>
      <c r="D29" s="8" t="s">
        <v>34</v>
      </c>
      <c r="E29" s="9" t="s">
        <v>62</v>
      </c>
      <c r="F29" s="10">
        <v>3207521</v>
      </c>
      <c r="G29" s="10">
        <v>3227521</v>
      </c>
      <c r="H29" s="10">
        <v>1149675</v>
      </c>
      <c r="I29" s="10">
        <v>3342237</v>
      </c>
      <c r="J29" s="10">
        <v>3550637</v>
      </c>
      <c r="K29" s="10">
        <f t="shared" si="0"/>
        <v>208400</v>
      </c>
      <c r="L29" s="12">
        <f>(K29/I29)</f>
        <v>6.2353447705832947E-2</v>
      </c>
      <c r="M29" s="16"/>
    </row>
    <row r="30" spans="1:13" ht="15" customHeight="1" x14ac:dyDescent="0.25">
      <c r="A30" s="16"/>
      <c r="B30" s="8" t="s">
        <v>63</v>
      </c>
      <c r="C30" s="8" t="s">
        <v>34</v>
      </c>
      <c r="D30" s="8" t="s">
        <v>34</v>
      </c>
      <c r="E30" s="9" t="s">
        <v>64</v>
      </c>
      <c r="F30" s="10">
        <v>0</v>
      </c>
      <c r="G30" s="10">
        <v>180582</v>
      </c>
      <c r="H30" s="10">
        <v>180582</v>
      </c>
      <c r="I30" s="10">
        <v>0</v>
      </c>
      <c r="J30" s="10">
        <v>10</v>
      </c>
      <c r="K30" s="10">
        <f t="shared" si="0"/>
        <v>10</v>
      </c>
      <c r="L30" s="12" t="s">
        <v>34</v>
      </c>
      <c r="M30" s="16"/>
    </row>
    <row r="31" spans="1:13" ht="15" customHeight="1" x14ac:dyDescent="0.25">
      <c r="A31" s="16"/>
      <c r="B31" s="8" t="s">
        <v>34</v>
      </c>
      <c r="C31" s="8" t="s">
        <v>65</v>
      </c>
      <c r="D31" s="8" t="s">
        <v>34</v>
      </c>
      <c r="E31" s="9" t="s">
        <v>66</v>
      </c>
      <c r="F31" s="10">
        <v>0</v>
      </c>
      <c r="G31" s="10">
        <v>180582</v>
      </c>
      <c r="H31" s="10">
        <v>180582</v>
      </c>
      <c r="I31" s="10">
        <v>0</v>
      </c>
      <c r="J31" s="10">
        <v>10</v>
      </c>
      <c r="K31" s="10">
        <f t="shared" si="0"/>
        <v>10</v>
      </c>
      <c r="L31" s="12" t="s">
        <v>34</v>
      </c>
      <c r="M31" s="16"/>
    </row>
    <row r="32" spans="1:13" ht="15" customHeight="1" x14ac:dyDescent="0.25">
      <c r="A32" s="16"/>
      <c r="B32" s="8" t="s">
        <v>67</v>
      </c>
      <c r="C32" s="8" t="s">
        <v>34</v>
      </c>
      <c r="D32" s="8" t="s">
        <v>34</v>
      </c>
      <c r="E32" s="9" t="s">
        <v>37</v>
      </c>
      <c r="F32" s="10">
        <v>11595991</v>
      </c>
      <c r="G32" s="10">
        <v>11595991</v>
      </c>
      <c r="H32" s="10">
        <v>4953265</v>
      </c>
      <c r="I32" s="10">
        <v>12083023</v>
      </c>
      <c r="J32" s="10">
        <v>10222708</v>
      </c>
      <c r="K32" s="10">
        <f t="shared" si="0"/>
        <v>-1860315</v>
      </c>
      <c r="L32" s="12">
        <f>(K32/I32)</f>
        <v>-0.153961057592955</v>
      </c>
      <c r="M32" s="16"/>
    </row>
    <row r="33" spans="1:13" ht="15" customHeight="1" x14ac:dyDescent="0.25">
      <c r="A33" s="16"/>
      <c r="B33" s="8" t="s">
        <v>34</v>
      </c>
      <c r="C33" s="8" t="s">
        <v>14</v>
      </c>
      <c r="D33" s="8" t="s">
        <v>34</v>
      </c>
      <c r="E33" s="9" t="s">
        <v>68</v>
      </c>
      <c r="F33" s="10">
        <v>5648170</v>
      </c>
      <c r="G33" s="10">
        <v>5648170</v>
      </c>
      <c r="H33" s="10">
        <v>2149080</v>
      </c>
      <c r="I33" s="10">
        <v>5885393</v>
      </c>
      <c r="J33" s="10">
        <v>5520693</v>
      </c>
      <c r="K33" s="10">
        <f t="shared" si="0"/>
        <v>-364700</v>
      </c>
      <c r="L33" s="12">
        <f>(K33/I33)</f>
        <v>-6.1966974847728944E-2</v>
      </c>
      <c r="M33" s="16"/>
    </row>
    <row r="34" spans="1:13" ht="25.5" x14ac:dyDescent="0.25">
      <c r="A34" s="16"/>
      <c r="B34" s="8" t="s">
        <v>34</v>
      </c>
      <c r="C34" s="8" t="s">
        <v>34</v>
      </c>
      <c r="D34" s="8" t="s">
        <v>69</v>
      </c>
      <c r="E34" s="9" t="s">
        <v>70</v>
      </c>
      <c r="F34" s="10">
        <v>5298160</v>
      </c>
      <c r="G34" s="10">
        <v>5298160</v>
      </c>
      <c r="H34" s="10">
        <v>2149080</v>
      </c>
      <c r="I34" s="10">
        <v>5520683</v>
      </c>
      <c r="J34" s="10">
        <v>5520683</v>
      </c>
      <c r="K34" s="11"/>
      <c r="L34" s="12" t="s">
        <v>34</v>
      </c>
      <c r="M34" s="16"/>
    </row>
    <row r="35" spans="1:13" ht="15" customHeight="1" x14ac:dyDescent="0.25">
      <c r="A35" s="16"/>
      <c r="B35" s="8" t="s">
        <v>34</v>
      </c>
      <c r="C35" s="8" t="s">
        <v>34</v>
      </c>
      <c r="D35" s="8" t="s">
        <v>71</v>
      </c>
      <c r="E35" s="9" t="s">
        <v>40</v>
      </c>
      <c r="F35" s="10">
        <v>10</v>
      </c>
      <c r="G35" s="10">
        <v>10</v>
      </c>
      <c r="H35" s="10">
        <v>0</v>
      </c>
      <c r="I35" s="10">
        <v>10</v>
      </c>
      <c r="J35" s="10">
        <v>10</v>
      </c>
      <c r="K35" s="11"/>
      <c r="L35" s="12" t="s">
        <v>34</v>
      </c>
      <c r="M35" s="16"/>
    </row>
    <row r="36" spans="1:13" ht="15" customHeight="1" x14ac:dyDescent="0.25">
      <c r="A36" s="16"/>
      <c r="B36" s="8" t="s">
        <v>34</v>
      </c>
      <c r="C36" s="8" t="s">
        <v>34</v>
      </c>
      <c r="D36" s="8" t="s">
        <v>72</v>
      </c>
      <c r="E36" s="9" t="s">
        <v>73</v>
      </c>
      <c r="F36" s="10">
        <v>350000</v>
      </c>
      <c r="G36" s="10">
        <v>350000</v>
      </c>
      <c r="H36" s="10">
        <v>0</v>
      </c>
      <c r="I36" s="10">
        <v>364700</v>
      </c>
      <c r="J36" s="10">
        <v>0</v>
      </c>
      <c r="K36" s="10">
        <f t="shared" ref="K36:K44" si="1">J36-I36</f>
        <v>-364700</v>
      </c>
      <c r="L36" s="12">
        <f t="shared" ref="L36:L41" si="2">(K36/I36)</f>
        <v>-1</v>
      </c>
      <c r="M36" s="16"/>
    </row>
    <row r="37" spans="1:13" ht="15" customHeight="1" x14ac:dyDescent="0.25">
      <c r="A37" s="16"/>
      <c r="B37" s="32" t="s">
        <v>34</v>
      </c>
      <c r="C37" s="32" t="s">
        <v>41</v>
      </c>
      <c r="D37" s="32" t="s">
        <v>34</v>
      </c>
      <c r="E37" s="33" t="s">
        <v>74</v>
      </c>
      <c r="F37" s="34">
        <v>811409</v>
      </c>
      <c r="G37" s="34">
        <v>811409</v>
      </c>
      <c r="H37" s="34">
        <v>782724</v>
      </c>
      <c r="I37" s="34">
        <v>845488</v>
      </c>
      <c r="J37" s="34">
        <v>61102</v>
      </c>
      <c r="K37" s="34">
        <f t="shared" si="1"/>
        <v>-784386</v>
      </c>
      <c r="L37" s="35">
        <f t="shared" si="2"/>
        <v>-0.9277316768540772</v>
      </c>
      <c r="M37" s="16"/>
    </row>
    <row r="38" spans="1:13" ht="15" customHeight="1" x14ac:dyDescent="0.25">
      <c r="A38" s="16"/>
      <c r="B38" s="28" t="s">
        <v>34</v>
      </c>
      <c r="C38" s="28" t="s">
        <v>34</v>
      </c>
      <c r="D38" s="28" t="s">
        <v>39</v>
      </c>
      <c r="E38" s="29" t="s">
        <v>75</v>
      </c>
      <c r="F38" s="30">
        <v>811409</v>
      </c>
      <c r="G38" s="30">
        <v>811409</v>
      </c>
      <c r="H38" s="30">
        <v>782724</v>
      </c>
      <c r="I38" s="30">
        <v>845488</v>
      </c>
      <c r="J38" s="30">
        <v>61102</v>
      </c>
      <c r="K38" s="30">
        <f t="shared" si="1"/>
        <v>-784386</v>
      </c>
      <c r="L38" s="31">
        <f t="shared" si="2"/>
        <v>-0.9277316768540772</v>
      </c>
      <c r="M38" s="16"/>
    </row>
    <row r="39" spans="1:13" ht="15" customHeight="1" x14ac:dyDescent="0.25">
      <c r="A39" s="16"/>
      <c r="B39" s="36" t="s">
        <v>34</v>
      </c>
      <c r="C39" s="36" t="s">
        <v>65</v>
      </c>
      <c r="D39" s="36" t="s">
        <v>34</v>
      </c>
      <c r="E39" s="37" t="s">
        <v>76</v>
      </c>
      <c r="F39" s="38">
        <v>5136412</v>
      </c>
      <c r="G39" s="38">
        <v>5136412</v>
      </c>
      <c r="H39" s="38">
        <v>2021461</v>
      </c>
      <c r="I39" s="38">
        <v>5352142</v>
      </c>
      <c r="J39" s="38">
        <v>0</v>
      </c>
      <c r="K39" s="38">
        <f t="shared" si="1"/>
        <v>-5352142</v>
      </c>
      <c r="L39" s="39">
        <f t="shared" si="2"/>
        <v>-1</v>
      </c>
      <c r="M39" s="16"/>
    </row>
    <row r="40" spans="1:13" ht="15" customHeight="1" x14ac:dyDescent="0.25">
      <c r="A40" s="16"/>
      <c r="B40" s="23" t="s">
        <v>34</v>
      </c>
      <c r="C40" s="23" t="s">
        <v>34</v>
      </c>
      <c r="D40" s="23" t="s">
        <v>77</v>
      </c>
      <c r="E40" s="24" t="s">
        <v>78</v>
      </c>
      <c r="F40" s="25">
        <v>1793901</v>
      </c>
      <c r="G40" s="25">
        <v>1793901</v>
      </c>
      <c r="H40" s="25">
        <v>626459</v>
      </c>
      <c r="I40" s="25">
        <v>1869245</v>
      </c>
      <c r="J40" s="25">
        <v>0</v>
      </c>
      <c r="K40" s="25">
        <f t="shared" si="1"/>
        <v>-1869245</v>
      </c>
      <c r="L40" s="27">
        <f t="shared" si="2"/>
        <v>-1</v>
      </c>
      <c r="M40" s="16"/>
    </row>
    <row r="41" spans="1:13" ht="15" customHeight="1" x14ac:dyDescent="0.25">
      <c r="A41" s="16"/>
      <c r="B41" s="23" t="s">
        <v>34</v>
      </c>
      <c r="C41" s="23" t="s">
        <v>34</v>
      </c>
      <c r="D41" s="23" t="s">
        <v>79</v>
      </c>
      <c r="E41" s="24" t="s">
        <v>80</v>
      </c>
      <c r="F41" s="25">
        <v>3342511</v>
      </c>
      <c r="G41" s="25">
        <v>3342511</v>
      </c>
      <c r="H41" s="25">
        <v>1395002</v>
      </c>
      <c r="I41" s="25">
        <v>3482897</v>
      </c>
      <c r="J41" s="25">
        <v>0</v>
      </c>
      <c r="K41" s="25">
        <f t="shared" si="1"/>
        <v>-3482897</v>
      </c>
      <c r="L41" s="27">
        <f t="shared" si="2"/>
        <v>-1</v>
      </c>
      <c r="M41" s="16"/>
    </row>
    <row r="42" spans="1:13" ht="15" customHeight="1" x14ac:dyDescent="0.25">
      <c r="A42" s="16"/>
      <c r="B42" s="8" t="s">
        <v>34</v>
      </c>
      <c r="C42" s="8" t="s">
        <v>11</v>
      </c>
      <c r="D42" s="8" t="s">
        <v>34</v>
      </c>
      <c r="E42" s="9" t="s">
        <v>81</v>
      </c>
      <c r="F42" s="10">
        <v>0</v>
      </c>
      <c r="G42" s="10">
        <v>0</v>
      </c>
      <c r="H42" s="10">
        <v>0</v>
      </c>
      <c r="I42" s="10">
        <v>0</v>
      </c>
      <c r="J42" s="10">
        <v>4640913</v>
      </c>
      <c r="K42" s="10">
        <f t="shared" si="1"/>
        <v>4640913</v>
      </c>
      <c r="L42" s="12" t="s">
        <v>34</v>
      </c>
      <c r="M42" s="16"/>
    </row>
    <row r="43" spans="1:13" ht="15" customHeight="1" x14ac:dyDescent="0.25">
      <c r="A43" s="16"/>
      <c r="B43" s="8" t="s">
        <v>34</v>
      </c>
      <c r="C43" s="8" t="s">
        <v>34</v>
      </c>
      <c r="D43" s="8" t="s">
        <v>39</v>
      </c>
      <c r="E43" s="9" t="s">
        <v>82</v>
      </c>
      <c r="F43" s="10">
        <v>0</v>
      </c>
      <c r="G43" s="10">
        <v>0</v>
      </c>
      <c r="H43" s="10">
        <v>0</v>
      </c>
      <c r="I43" s="10">
        <v>0</v>
      </c>
      <c r="J43" s="10">
        <v>3368098</v>
      </c>
      <c r="K43" s="10">
        <f t="shared" si="1"/>
        <v>3368098</v>
      </c>
      <c r="L43" s="12" t="s">
        <v>34</v>
      </c>
      <c r="M43" s="16"/>
    </row>
    <row r="44" spans="1:13" ht="15" customHeight="1" x14ac:dyDescent="0.25">
      <c r="A44" s="16"/>
      <c r="B44" s="8" t="s">
        <v>34</v>
      </c>
      <c r="C44" s="8" t="s">
        <v>34</v>
      </c>
      <c r="D44" s="8" t="s">
        <v>77</v>
      </c>
      <c r="E44" s="9" t="s">
        <v>78</v>
      </c>
      <c r="F44" s="10">
        <v>0</v>
      </c>
      <c r="G44" s="10">
        <v>0</v>
      </c>
      <c r="H44" s="10">
        <v>0</v>
      </c>
      <c r="I44" s="10">
        <v>0</v>
      </c>
      <c r="J44" s="10">
        <v>1272815</v>
      </c>
      <c r="K44" s="10">
        <f t="shared" si="1"/>
        <v>1272815</v>
      </c>
      <c r="L44" s="12" t="s">
        <v>34</v>
      </c>
      <c r="M44" s="16"/>
    </row>
    <row r="45" spans="1:13" ht="15" customHeight="1" x14ac:dyDescent="0.25">
      <c r="A45" s="16"/>
      <c r="B45" s="8" t="s">
        <v>83</v>
      </c>
      <c r="C45" s="8" t="s">
        <v>34</v>
      </c>
      <c r="D45" s="8" t="s">
        <v>34</v>
      </c>
      <c r="E45" s="9" t="s">
        <v>84</v>
      </c>
      <c r="F45" s="10">
        <v>10</v>
      </c>
      <c r="G45" s="10">
        <v>96734</v>
      </c>
      <c r="H45" s="10">
        <v>197415</v>
      </c>
      <c r="I45" s="10">
        <v>10</v>
      </c>
      <c r="J45" s="10">
        <v>10</v>
      </c>
      <c r="K45" s="11"/>
      <c r="L45" s="12" t="s">
        <v>34</v>
      </c>
      <c r="M45" s="16"/>
    </row>
    <row r="46" spans="1:13" ht="15" customHeight="1" x14ac:dyDescent="0.25">
      <c r="A46" s="16"/>
      <c r="B46" s="8" t="s">
        <v>34</v>
      </c>
      <c r="C46" s="8" t="s">
        <v>49</v>
      </c>
      <c r="D46" s="8" t="s">
        <v>34</v>
      </c>
      <c r="E46" s="9" t="s">
        <v>85</v>
      </c>
      <c r="F46" s="10">
        <v>10</v>
      </c>
      <c r="G46" s="10">
        <v>96734</v>
      </c>
      <c r="H46" s="10">
        <v>197415</v>
      </c>
      <c r="I46" s="10">
        <v>10</v>
      </c>
      <c r="J46" s="10">
        <v>10</v>
      </c>
      <c r="K46" s="11"/>
      <c r="L46" s="12" t="s">
        <v>34</v>
      </c>
      <c r="M46" s="16"/>
    </row>
    <row r="47" spans="1:13" ht="15" customHeight="1" x14ac:dyDescent="0.25">
      <c r="A47" s="16"/>
      <c r="B47" s="8" t="s">
        <v>86</v>
      </c>
      <c r="C47" s="8" t="s">
        <v>34</v>
      </c>
      <c r="D47" s="8" t="s">
        <v>34</v>
      </c>
      <c r="E47" s="9" t="s">
        <v>87</v>
      </c>
      <c r="F47" s="10">
        <v>2439252</v>
      </c>
      <c r="G47" s="10">
        <v>2439252</v>
      </c>
      <c r="H47" s="10">
        <v>1268266</v>
      </c>
      <c r="I47" s="10">
        <v>2541701</v>
      </c>
      <c r="J47" s="10">
        <v>2541701</v>
      </c>
      <c r="K47" s="11"/>
      <c r="L47" s="12" t="s">
        <v>34</v>
      </c>
      <c r="M47" s="16"/>
    </row>
    <row r="48" spans="1:13" ht="15" customHeight="1" x14ac:dyDescent="0.25">
      <c r="A48" s="16"/>
      <c r="B48" s="8" t="s">
        <v>34</v>
      </c>
      <c r="C48" s="8" t="s">
        <v>88</v>
      </c>
      <c r="D48" s="8" t="s">
        <v>34</v>
      </c>
      <c r="E48" s="9" t="s">
        <v>89</v>
      </c>
      <c r="F48" s="10">
        <v>8802</v>
      </c>
      <c r="G48" s="10">
        <v>8802</v>
      </c>
      <c r="H48" s="10">
        <v>0</v>
      </c>
      <c r="I48" s="10">
        <v>9172</v>
      </c>
      <c r="J48" s="10">
        <v>57456</v>
      </c>
      <c r="K48" s="10">
        <f>J48-I48</f>
        <v>48284</v>
      </c>
      <c r="L48" s="12">
        <f>(K48/I48)</f>
        <v>5.2642825992150017</v>
      </c>
      <c r="M48" s="16"/>
    </row>
    <row r="49" spans="1:13" ht="15" customHeight="1" x14ac:dyDescent="0.25">
      <c r="A49" s="16"/>
      <c r="B49" s="8" t="s">
        <v>34</v>
      </c>
      <c r="C49" s="8" t="s">
        <v>90</v>
      </c>
      <c r="D49" s="8" t="s">
        <v>34</v>
      </c>
      <c r="E49" s="9" t="s">
        <v>91</v>
      </c>
      <c r="F49" s="10">
        <v>2430450</v>
      </c>
      <c r="G49" s="10">
        <v>2430450</v>
      </c>
      <c r="H49" s="10">
        <v>1268266</v>
      </c>
      <c r="I49" s="10">
        <v>2532529</v>
      </c>
      <c r="J49" s="10">
        <v>2484245</v>
      </c>
      <c r="K49" s="10">
        <f>J49-I49</f>
        <v>-48284</v>
      </c>
      <c r="L49" s="12">
        <f>(K49/I49)</f>
        <v>-1.9065526989029542E-2</v>
      </c>
      <c r="M49" s="16"/>
    </row>
    <row r="50" spans="1:13" ht="15" customHeight="1" x14ac:dyDescent="0.25">
      <c r="B50" s="8" t="s">
        <v>92</v>
      </c>
      <c r="C50" s="8" t="s">
        <v>34</v>
      </c>
      <c r="D50" s="8" t="s">
        <v>34</v>
      </c>
      <c r="E50" s="9" t="s">
        <v>93</v>
      </c>
      <c r="F50" s="10">
        <v>10</v>
      </c>
      <c r="G50" s="10">
        <v>1332873</v>
      </c>
      <c r="H50" s="10">
        <v>1332873</v>
      </c>
      <c r="I50" s="10">
        <v>10</v>
      </c>
      <c r="J50" s="10">
        <v>10</v>
      </c>
      <c r="K50" s="11"/>
      <c r="L50" s="12" t="s">
        <v>34</v>
      </c>
    </row>
    <row r="51" spans="1:13" ht="15" customHeight="1" x14ac:dyDescent="0.25">
      <c r="B51" s="8" t="s">
        <v>34</v>
      </c>
      <c r="C51" s="8" t="s">
        <v>90</v>
      </c>
      <c r="D51" s="8" t="s">
        <v>34</v>
      </c>
      <c r="E51" s="9" t="s">
        <v>94</v>
      </c>
      <c r="F51" s="10">
        <v>10</v>
      </c>
      <c r="G51" s="10">
        <v>1332873</v>
      </c>
      <c r="H51" s="10">
        <v>1332873</v>
      </c>
      <c r="I51" s="10">
        <v>10</v>
      </c>
      <c r="J51" s="10">
        <v>10</v>
      </c>
      <c r="K51" s="11"/>
      <c r="L51" s="12" t="s">
        <v>34</v>
      </c>
    </row>
    <row r="52" spans="1:13" ht="15" customHeight="1" x14ac:dyDescent="0.25">
      <c r="B52" s="13"/>
      <c r="C52" s="13"/>
      <c r="D52" s="13"/>
      <c r="E52" s="13"/>
      <c r="F52" s="13"/>
      <c r="G52" s="13"/>
      <c r="H52" s="13"/>
      <c r="I52" s="13"/>
      <c r="J52" s="13"/>
      <c r="K52" s="13"/>
      <c r="L52" s="13"/>
    </row>
    <row r="53" spans="1:13" ht="15" customHeight="1" x14ac:dyDescent="0.25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 ht="15" customHeight="1" x14ac:dyDescent="0.25">
      <c r="B54" s="43" t="s">
        <v>95</v>
      </c>
      <c r="C54" s="44"/>
      <c r="D54" s="44"/>
      <c r="E54" s="44"/>
      <c r="F54" s="14">
        <v>29610379</v>
      </c>
      <c r="G54" s="14">
        <v>29700964</v>
      </c>
      <c r="H54" s="14">
        <v>15705830</v>
      </c>
      <c r="I54" s="14">
        <v>30854016</v>
      </c>
      <c r="J54" s="14">
        <v>29500575</v>
      </c>
      <c r="K54" s="14">
        <v>-1353441</v>
      </c>
      <c r="L54" s="15">
        <v>-4.3865958972731461E-2</v>
      </c>
    </row>
    <row r="55" spans="1:13" ht="15" customHeight="1" x14ac:dyDescent="0.25">
      <c r="B55" s="45" t="s">
        <v>96</v>
      </c>
      <c r="C55" s="46"/>
      <c r="D55" s="46"/>
      <c r="E55" s="46"/>
      <c r="F55" s="46"/>
      <c r="G55" s="46"/>
      <c r="H55" s="46"/>
      <c r="I55" s="46"/>
      <c r="J55" s="46"/>
      <c r="K55" s="1"/>
      <c r="L55" s="1"/>
    </row>
    <row r="56" spans="1:13" ht="5.0999999999999996" customHeight="1" x14ac:dyDescent="0.25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</row>
  </sheetData>
  <mergeCells count="17">
    <mergeCell ref="B1:L1"/>
    <mergeCell ref="B2:L2"/>
    <mergeCell ref="B3:L3"/>
    <mergeCell ref="B6:C6"/>
    <mergeCell ref="D6:G6"/>
    <mergeCell ref="B5:C5"/>
    <mergeCell ref="D5:G5"/>
    <mergeCell ref="K10:K11"/>
    <mergeCell ref="L10:L11"/>
    <mergeCell ref="B54:E54"/>
    <mergeCell ref="B55:J55"/>
    <mergeCell ref="B7:C7"/>
    <mergeCell ref="D7:G7"/>
    <mergeCell ref="B9:B11"/>
    <mergeCell ref="C9:C11"/>
    <mergeCell ref="D9:D11"/>
    <mergeCell ref="E9:E11"/>
  </mergeCells>
  <pageMargins left="0.6692913385826772" right="0.6692913385826772" top="0.6692913385826772" bottom="0.6692913385826772" header="0" footer="0"/>
  <pageSetup scale="7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modified xsi:type="dcterms:W3CDTF">2024-09-27T19:36:21Z</dcterms:modified>
</cp:coreProperties>
</file>