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9ADDAE0-6954-4954-A44F-BDF358FD0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analitico'!$A$1:$M$68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1" l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2" i="1"/>
  <c r="K51" i="1"/>
  <c r="K50" i="1"/>
  <c r="K49" i="1"/>
  <c r="K48" i="1"/>
  <c r="K47" i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K32" i="1"/>
  <c r="L32" i="1" s="1"/>
  <c r="K31" i="1"/>
  <c r="L31" i="1" s="1"/>
  <c r="K30" i="1"/>
  <c r="K29" i="1"/>
  <c r="K28" i="1"/>
  <c r="L28" i="1" s="1"/>
  <c r="K27" i="1"/>
  <c r="L27" i="1" s="1"/>
  <c r="K26" i="1"/>
  <c r="L26" i="1" s="1"/>
  <c r="K22" i="1"/>
  <c r="L22" i="1" s="1"/>
  <c r="K21" i="1"/>
  <c r="L21" i="1" s="1"/>
  <c r="K15" i="1"/>
  <c r="L15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<sst xmlns="http://schemas.openxmlformats.org/spreadsheetml/2006/main" count="273" uniqueCount="121">
  <si>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</si>
  <si>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</si>
  <si>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</si>
  <si>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</si>
  <si>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</si>
  <si>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DESARROLLO SOCIAL Y FAMILIA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</si>
  <si>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</si>
  <si>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21</t>
    </r>
  </si>
  <si>
    <r>
      <rPr>
        <sz val="10"/>
        <rFont val="Times New Roman"/>
      </rPr>
      <t>Capítulo:</t>
    </r>
  </si>
  <si>
    <r>
      <rPr>
        <sz val="10"/>
        <rFont val="Times New Roman"/>
      </rPr>
      <t>SERVICIO NACIONAL DEL ADULTO MAYOR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</si>
  <si>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</si>
  <si>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08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</si>
  <si>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</si>
  <si>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</si>
  <si>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</si>
  <si>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</si>
  <si>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</si>
  <si>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</si>
  <si>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</si>
  <si>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</si>
  <si>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</si>
  <si>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</si>
  <si>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</si>
  <si>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</si>
  <si>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</si>
  <si>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</si>
  <si>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</si>
  <si>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</si>
  <si>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</si>
  <si>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</si>
  <si>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</si>
  <si>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</si>
  <si>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</si>
  <si>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</si>
  <si>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</si>
  <si>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</si>
  <si>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</si>
  <si>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</si>
  <si>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</si>
  <si>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</si>
  <si>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</si>
  <si>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</si>
  <si>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</si>
  <si>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Sistema Nacional de Cuidados - SSS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</si>
  <si>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</si>
  <si>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</si>
  <si>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</si>
  <si>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</si>
  <si>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</si>
  <si>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</si>
  <si>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</si>
  <si>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</si>
  <si>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</si>
  <si>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</si>
  <si>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</si>
  <si>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</si>
  <si>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</si>
  <si>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</si>
  <si>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</si>
  <si>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</si>
  <si>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</si>
  <si>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</si>
  <si>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</si>
  <si>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</si>
  <si>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</si>
  <si>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</si>
  <si>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</si>
  <si>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</si>
  <si>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</si>
  <si>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</si>
  <si>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Fondo Nacional del Adulto Mayor - Proyectos Autogestionados</t>
    </r>
  </si>
  <si>
    <r>
      <rPr>
        <sz val="10"/>
        <rFont val="Times New Roman"/>
      </rPr>
      <t>597</t>
    </r>
  </si>
  <si>
    <r>
      <rPr>
        <sz val="10"/>
        <rFont val="Times New Roman"/>
      </rPr>
      <t>Consejo Nacional de Protección a la Ancianidad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</si>
  <si>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</si>
  <si>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700</t>
    </r>
  </si>
  <si>
    <r>
      <rPr>
        <sz val="10"/>
        <rFont val="Times New Roman"/>
      </rPr>
      <t>Fondo Nacional del Adulto Mayor</t>
    </r>
  </si>
  <si>
    <r>
      <rPr>
        <sz val="10"/>
        <rFont val="Times New Roman"/>
      </rPr>
      <t>709</t>
    </r>
  </si>
  <si>
    <r>
      <rPr>
        <sz val="10"/>
        <rFont val="Times New Roman"/>
      </rPr>
      <t>Programa de Escuelas de Formación para Dirigentes Mayores</t>
    </r>
  </si>
  <si>
    <r>
      <rPr>
        <sz val="10"/>
        <rFont val="Times New Roman"/>
      </rPr>
      <t>716</t>
    </r>
  </si>
  <si>
    <r>
      <rPr>
        <sz val="10"/>
        <rFont val="Times New Roman"/>
      </rPr>
      <t>Residencias Comunitarias para Personas Mayores</t>
    </r>
  </si>
  <si>
    <r>
      <rPr>
        <sz val="10"/>
        <rFont val="Times New Roman"/>
      </rPr>
      <t>717</t>
    </r>
  </si>
  <si>
    <r>
      <rPr>
        <sz val="10"/>
        <rFont val="Times New Roman"/>
      </rPr>
      <t>Programa Buen Trato al Adulto Mayor</t>
    </r>
  </si>
  <si>
    <r>
      <rPr>
        <sz val="10"/>
        <rFont val="Times New Roman"/>
      </rPr>
      <t>718</t>
    </r>
  </si>
  <si>
    <r>
      <rPr>
        <sz val="10"/>
        <rFont val="Times New Roman"/>
      </rPr>
      <t>Programa Condominios de Viviendas Tuteladas</t>
    </r>
  </si>
  <si>
    <r>
      <rPr>
        <sz val="10"/>
        <rFont val="Times New Roman"/>
      </rPr>
      <t>720</t>
    </r>
  </si>
  <si>
    <r>
      <rPr>
        <sz val="10"/>
        <rFont val="Times New Roman"/>
      </rPr>
      <t>Programa Envejecimiento Activo</t>
    </r>
  </si>
  <si>
    <r>
      <rPr>
        <sz val="10"/>
        <rFont val="Times New Roman"/>
      </rPr>
      <t>721</t>
    </r>
  </si>
  <si>
    <r>
      <rPr>
        <sz val="10"/>
        <rFont val="Times New Roman"/>
      </rPr>
      <t>Programa Fondo Subsidio ELEAM</t>
    </r>
  </si>
  <si>
    <r>
      <rPr>
        <sz val="10"/>
        <rFont val="Times New Roman"/>
      </rPr>
      <t>722</t>
    </r>
  </si>
  <si>
    <r>
      <rPr>
        <sz val="10"/>
        <rFont val="Times New Roman"/>
      </rPr>
      <t>Programa de Cuidados Domiciliarios</t>
    </r>
  </si>
  <si>
    <r>
      <rPr>
        <sz val="10"/>
        <rFont val="Times New Roman"/>
      </rPr>
      <t>723</t>
    </r>
  </si>
  <si>
    <r>
      <rPr>
        <sz val="10"/>
        <rFont val="Times New Roman"/>
      </rPr>
      <t>Programa Centros Diurnos del Adulto Mayor</t>
    </r>
  </si>
  <si>
    <r>
      <rPr>
        <sz val="10"/>
        <rFont val="Times New Roman"/>
      </rPr>
      <t>07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</si>
  <si>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</si>
  <si>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002</t>
    </r>
  </si>
  <si>
    <r>
      <rPr>
        <sz val="10"/>
        <rFont val="Times New Roman"/>
      </rPr>
      <t>Organización Iberoamericana de Seguridad Social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</si>
  <si>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</si>
  <si>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003</t>
    </r>
  </si>
  <si>
    <r>
      <rPr>
        <sz val="10"/>
        <rFont val="Times New Roman"/>
      </rPr>
      <t>004</t>
    </r>
  </si>
  <si>
    <r>
      <rPr>
        <sz val="10"/>
        <rFont val="Times New Roman"/>
      </rPr>
      <t>Apoyo a la Gestión de Residencias Comunitarias para Personas Mayores</t>
    </r>
  </si>
  <si>
    <r>
      <rPr>
        <sz val="10"/>
        <rFont val="Times New Roman"/>
      </rPr>
      <t>005</t>
    </r>
  </si>
  <si>
    <r>
      <rPr>
        <sz val="10"/>
        <rFont val="Times New Roman"/>
      </rPr>
      <t>Apoyo a la Gestión de Programas para Personas Mayores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</si>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</sst>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30" borderId="12" xfId="0" applyFont="1" applyFill="1" applyBorder="1" applyAlignment="1">
      <alignment horizontal="center" vertical="top" wrapText="1"/>
    </xf>
    <xf numFmtId="0" fontId="3" fillId="31" borderId="12" xfId="0" applyFont="1" applyFill="1" applyBorder="1" applyAlignment="1">
      <alignment horizontal="left" vertical="top" wrapText="1"/>
    </xf>
    <xf numFmtId="3" fontId="3" fillId="32" borderId="12" xfId="0" applyNumberFormat="1" applyFont="1" applyFill="1" applyBorder="1" applyAlignment="1">
      <alignment horizontal="right" vertical="top" wrapText="1"/>
    </xf>
    <xf numFmtId="164" fontId="3" fillId="33" borderId="12" xfId="0" applyNumberFormat="1" applyFont="1" applyFill="1" applyBorder="1" applyAlignment="1">
      <alignment horizontal="right" vertical="top" wrapText="1"/>
    </xf>
    <xf numFmtId="0" fontId="0" fillId="34" borderId="12" xfId="0" applyFill="1" applyBorder="1" applyAlignment="1" applyProtection="1">
      <alignment wrapText="1"/>
      <protection locked="0"/>
    </xf>
    <xf numFmtId="0" fontId="0" fillId="35" borderId="13" xfId="0" applyFill="1" applyBorder="1" applyAlignment="1" applyProtection="1">
      <alignment wrapText="1"/>
      <protection locked="0"/>
    </xf>
    <xf numFmtId="3" fontId="2" fillId="38" borderId="9" xfId="0" applyNumberFormat="1" applyFont="1" applyFill="1" applyBorder="1" applyAlignment="1">
      <alignment horizontal="right" vertical="center" wrapText="1"/>
    </xf>
    <xf numFmtId="164" fontId="2" fillId="39" borderId="9" xfId="0" applyNumberFormat="1" applyFont="1" applyFill="1" applyBorder="1" applyAlignment="1">
      <alignment horizontal="right" vertical="center" wrapText="1"/>
    </xf>
    <xf numFmtId="0" fontId="0" fillId="41" borderId="0" xfId="0" applyFill="1" applyAlignment="1" applyProtection="1">
      <alignment wrapText="1"/>
      <protection locked="0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30" borderId="15" xfId="0" applyFont="1" applyFill="1" applyBorder="1" applyAlignment="1">
      <alignment horizontal="center" vertical="top" wrapText="1"/>
    </xf>
    <xf numFmtId="0" fontId="3" fillId="31" borderId="15" xfId="0" applyFont="1" applyFill="1" applyBorder="1" applyAlignment="1">
      <alignment horizontal="left" vertical="top" wrapText="1"/>
    </xf>
    <xf numFmtId="3" fontId="3" fillId="32" borderId="15" xfId="0" applyNumberFormat="1" applyFont="1" applyFill="1" applyBorder="1" applyAlignment="1">
      <alignment horizontal="right" vertical="top" wrapText="1"/>
    </xf>
    <xf numFmtId="164" fontId="3" fillId="33" borderId="15" xfId="0" applyNumberFormat="1" applyFont="1" applyFill="1" applyBorder="1" applyAlignment="1">
      <alignment horizontal="right" vertical="top" wrapText="1"/>
    </xf>
    <xf numFmtId="0" fontId="3" fillId="26" borderId="16" xfId="0" applyFont="1" applyFill="1" applyBorder="1" applyAlignment="1">
      <alignment horizontal="center" vertical="top" wrapText="1"/>
    </xf>
    <xf numFmtId="0" fontId="2" fillId="27" borderId="16" xfId="0" applyFont="1" applyFill="1" applyBorder="1" applyAlignment="1">
      <alignment horizontal="left" vertical="top" wrapText="1"/>
    </xf>
    <xf numFmtId="3" fontId="2" fillId="28" borderId="16" xfId="0" applyNumberFormat="1" applyFont="1" applyFill="1" applyBorder="1" applyAlignment="1">
      <alignment horizontal="right" vertical="top" wrapText="1"/>
    </xf>
    <xf numFmtId="164" fontId="2" fillId="29" borderId="16" xfId="0" applyNumberFormat="1" applyFont="1" applyFill="1" applyBorder="1" applyAlignment="1">
      <alignment horizontal="right" vertical="top" wrapText="1"/>
    </xf>
    <xf numFmtId="0" fontId="3" fillId="30" borderId="17" xfId="0" applyFont="1" applyFill="1" applyBorder="1" applyAlignment="1">
      <alignment horizontal="center" vertical="top" wrapText="1"/>
    </xf>
    <xf numFmtId="0" fontId="3" fillId="31" borderId="17" xfId="0" applyFont="1" applyFill="1" applyBorder="1" applyAlignment="1">
      <alignment horizontal="left" vertical="top" wrapText="1"/>
    </xf>
    <xf numFmtId="3" fontId="3" fillId="32" borderId="17" xfId="0" applyNumberFormat="1" applyFont="1" applyFill="1" applyBorder="1" applyAlignment="1">
      <alignment horizontal="right" vertical="top" wrapText="1"/>
    </xf>
    <xf numFmtId="164" fontId="3" fillId="33" borderId="17" xfId="0" applyNumberFormat="1" applyFont="1" applyFill="1" applyBorder="1" applyAlignment="1">
      <alignment horizontal="right" vertical="top" wrapText="1"/>
    </xf>
    <xf numFmtId="0" fontId="3" fillId="30" borderId="18" xfId="0" applyFont="1" applyFill="1" applyBorder="1" applyAlignment="1">
      <alignment horizontal="center" vertical="top" wrapText="1"/>
    </xf>
    <xf numFmtId="0" fontId="3" fillId="31" borderId="18" xfId="0" applyFont="1" applyFill="1" applyBorder="1" applyAlignment="1">
      <alignment horizontal="left" vertical="top" wrapText="1"/>
    </xf>
    <xf numFmtId="3" fontId="3" fillId="32" borderId="18" xfId="0" applyNumberFormat="1" applyFont="1" applyFill="1" applyBorder="1" applyAlignment="1">
      <alignment horizontal="right" vertical="top" wrapText="1"/>
    </xf>
    <xf numFmtId="164" fontId="3" fillId="33" borderId="18" xfId="0" applyNumberFormat="1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1" fillId="41" borderId="1" xfId="0" applyFont="1" applyFill="1" applyBorder="1" applyAlignment="1">
      <alignment horizontal="center" vertical="center" wrapText="1"/>
    </xf>
    <xf numFmtId="0" fontId="2" fillId="23" borderId="11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 applyProtection="1">
      <alignment horizontal="center" vertical="center" wrapText="1"/>
      <protection locked="0"/>
    </xf>
    <xf numFmtId="0" fontId="2" fillId="36" borderId="9" xfId="0" applyFont="1" applyFill="1" applyBorder="1" applyAlignment="1">
      <alignment horizontal="left" vertical="top" wrapText="1"/>
    </xf>
    <xf numFmtId="0" fontId="2" fillId="37" borderId="9" xfId="0" applyFont="1" applyFill="1" applyBorder="1" applyAlignment="1" applyProtection="1">
      <alignment horizontal="left" vertical="top" wrapText="1"/>
      <protection locked="0"/>
    </xf>
    <xf numFmtId="0" fontId="4" fillId="40" borderId="1" xfId="0" applyFont="1" applyFill="1" applyBorder="1" applyAlignment="1">
      <alignment horizontal="left" wrapText="1"/>
    </xf>
    <xf numFmtId="0" fontId="4" fillId="41" borderId="1" xfId="0" applyFont="1" applyFill="1" applyBorder="1" applyAlignment="1" applyProtection="1">
      <alignment horizontal="left" wrapText="1"/>
      <protection locked="0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4" xfId="0" applyFont="1" applyFill="1" applyBorder="1" applyAlignment="1" applyProtection="1">
      <alignment horizontal="center" vertical="center" wrapText="1"/>
      <protection locked="0"/>
    </xf>
    <xf numFmtId="0" fontId="3" fillId="30" borderId="19" xfId="0" applyFont="1" applyFill="1" applyBorder="1" applyAlignment="1">
      <alignment horizontal="center" vertical="top" wrapText="1"/>
    </xf>
    <xf numFmtId="0" fontId="3" fillId="31" borderId="19" xfId="0" applyFont="1" applyFill="1" applyBorder="1" applyAlignment="1">
      <alignment horizontal="left" vertical="top" wrapText="1"/>
    </xf>
    <xf numFmtId="3" fontId="3" fillId="32" borderId="19" xfId="0" applyNumberFormat="1" applyFont="1" applyFill="1" applyBorder="1" applyAlignment="1">
      <alignment horizontal="right" vertical="top" wrapText="1"/>
    </xf>
    <xf numFmtId="164" fontId="3" fillId="33" borderId="19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68"/>
  <sheetViews>
    <sheetView tabSelected="1" workbookViewId="0">
      <selection activeCell="M68" sqref="A1:M68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4.140625" customWidth="1"/>
    <col min="12" max="12" width="13.28515625" customWidth="1"/>
    <col min="13" max="13" width="2" customWidth="1"/>
  </cols>
  <sheetData>
    <row r="1" spans="1:13" ht="17.100000000000001" customHeight="1" x14ac:dyDescent="0.25">
      <c r="A1" s="16"/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16"/>
    </row>
    <row r="2" spans="1:13" ht="17.100000000000001" customHeight="1" x14ac:dyDescent="0.25">
      <c r="A2" s="16"/>
      <c r="B2" s="39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16"/>
    </row>
    <row r="3" spans="1:13" ht="15" customHeight="1" x14ac:dyDescent="0.25">
      <c r="A3" s="16"/>
      <c r="B3" s="39" t="s">
        <v>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16"/>
    </row>
    <row r="4" spans="1:13" ht="15" customHeight="1" x14ac:dyDescent="0.25">
      <c r="A4" s="16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6"/>
    </row>
    <row r="5" spans="1:13" ht="15" customHeight="1" x14ac:dyDescent="0.25">
      <c r="A5" s="16"/>
      <c r="B5" s="35" t="s">
        <v>4</v>
      </c>
      <c r="C5" s="36"/>
      <c r="D5" s="37" t="s">
        <v>5</v>
      </c>
      <c r="E5" s="38"/>
      <c r="F5" s="38"/>
      <c r="G5" s="38"/>
      <c r="H5" s="1"/>
      <c r="I5" s="2" t="s">
        <v>6</v>
      </c>
      <c r="J5" s="2" t="s">
        <v>7</v>
      </c>
      <c r="K5" s="1"/>
      <c r="L5" s="1"/>
      <c r="M5" s="16"/>
    </row>
    <row r="6" spans="1:13" ht="15" customHeight="1" x14ac:dyDescent="0.25">
      <c r="A6" s="16"/>
      <c r="B6" s="46" t="s">
        <v>8</v>
      </c>
      <c r="C6" s="47"/>
      <c r="D6" s="48" t="s">
        <v>9</v>
      </c>
      <c r="E6" s="49"/>
      <c r="F6" s="49"/>
      <c r="G6" s="49"/>
      <c r="H6" s="1"/>
      <c r="I6" s="2" t="s">
        <v>10</v>
      </c>
      <c r="J6" s="2" t="s">
        <v>11</v>
      </c>
      <c r="K6" s="1"/>
      <c r="L6" s="1"/>
      <c r="M6" s="16"/>
    </row>
    <row r="7" spans="1:13" ht="15" customHeight="1" x14ac:dyDescent="0.25">
      <c r="A7" s="16"/>
      <c r="B7" s="50" t="s">
        <v>12</v>
      </c>
      <c r="C7" s="51"/>
      <c r="D7" s="52" t="s">
        <v>9</v>
      </c>
      <c r="E7" s="53"/>
      <c r="F7" s="53"/>
      <c r="G7" s="53"/>
      <c r="H7" s="1"/>
      <c r="I7" s="2" t="s">
        <v>13</v>
      </c>
      <c r="J7" s="2" t="s">
        <v>14</v>
      </c>
      <c r="K7" s="1"/>
      <c r="L7" s="1"/>
      <c r="M7" s="16"/>
    </row>
    <row r="8" spans="1:13" ht="15" customHeight="1" x14ac:dyDescent="0.25">
      <c r="A8" s="16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6"/>
    </row>
    <row r="9" spans="1:13" ht="15" customHeight="1" x14ac:dyDescent="0.25">
      <c r="A9" s="16"/>
      <c r="B9" s="54" t="s">
        <v>16</v>
      </c>
      <c r="C9" s="54" t="s">
        <v>17</v>
      </c>
      <c r="D9" s="54" t="s">
        <v>18</v>
      </c>
      <c r="E9" s="54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6"/>
    </row>
    <row r="10" spans="1:13" ht="63.75" x14ac:dyDescent="0.25">
      <c r="A10" s="16"/>
      <c r="B10" s="55"/>
      <c r="C10" s="55"/>
      <c r="D10" s="55"/>
      <c r="E10" s="55"/>
      <c r="F10" s="6" t="s">
        <v>27</v>
      </c>
      <c r="G10" s="7" t="s">
        <v>28</v>
      </c>
      <c r="H10" s="7" t="s">
        <v>29</v>
      </c>
      <c r="I10" s="7" t="s">
        <v>30</v>
      </c>
      <c r="J10" s="7" t="s">
        <v>31</v>
      </c>
      <c r="K10" s="40" t="s">
        <v>32</v>
      </c>
      <c r="L10" s="40" t="s">
        <v>33</v>
      </c>
      <c r="M10" s="16"/>
    </row>
    <row r="11" spans="1:13" ht="30" customHeight="1" x14ac:dyDescent="0.25">
      <c r="A11" s="16"/>
      <c r="B11" s="56"/>
      <c r="C11" s="56"/>
      <c r="D11" s="56"/>
      <c r="E11" s="56"/>
      <c r="F11" s="17" t="s">
        <v>34</v>
      </c>
      <c r="G11" s="18" t="s">
        <v>34</v>
      </c>
      <c r="H11" s="18" t="s">
        <v>34</v>
      </c>
      <c r="I11" s="18" t="s">
        <v>35</v>
      </c>
      <c r="J11" s="18" t="s">
        <v>35</v>
      </c>
      <c r="K11" s="41"/>
      <c r="L11" s="41"/>
      <c r="M11" s="16"/>
    </row>
    <row r="12" spans="1:13" ht="15" customHeight="1" x14ac:dyDescent="0.25">
      <c r="A12" s="16"/>
      <c r="B12" s="23" t="s">
        <v>36</v>
      </c>
      <c r="C12" s="23" t="s">
        <v>36</v>
      </c>
      <c r="D12" s="23" t="s">
        <v>36</v>
      </c>
      <c r="E12" s="24" t="s">
        <v>37</v>
      </c>
      <c r="F12" s="25">
        <v>58938632</v>
      </c>
      <c r="G12" s="25">
        <v>61799238</v>
      </c>
      <c r="H12" s="25">
        <v>44931255</v>
      </c>
      <c r="I12" s="25">
        <v>61414058</v>
      </c>
      <c r="J12" s="25">
        <v>64150622</v>
      </c>
      <c r="K12" s="25">
        <f>J12-I12</f>
        <v>2736564</v>
      </c>
      <c r="L12" s="26">
        <f>(K12/I12)</f>
        <v>4.4559244074052227E-2</v>
      </c>
      <c r="M12" s="16"/>
    </row>
    <row r="13" spans="1:13" ht="15" customHeight="1" x14ac:dyDescent="0.25">
      <c r="A13" s="16"/>
      <c r="B13" s="19" t="s">
        <v>38</v>
      </c>
      <c r="C13" s="19" t="s">
        <v>36</v>
      </c>
      <c r="D13" s="19" t="s">
        <v>36</v>
      </c>
      <c r="E13" s="20" t="s">
        <v>39</v>
      </c>
      <c r="F13" s="21">
        <v>41445426</v>
      </c>
      <c r="G13" s="21">
        <v>41445426</v>
      </c>
      <c r="H13" s="21">
        <v>35294932</v>
      </c>
      <c r="I13" s="21">
        <v>43186134</v>
      </c>
      <c r="J13" s="21">
        <v>46871927</v>
      </c>
      <c r="K13" s="21">
        <f>J13-I13</f>
        <v>3685793</v>
      </c>
      <c r="L13" s="22">
        <f>(K13/I13)</f>
        <v>8.5346676319765044E-2</v>
      </c>
      <c r="M13" s="16"/>
    </row>
    <row r="14" spans="1:13" ht="15" customHeight="1" x14ac:dyDescent="0.25">
      <c r="A14" s="16"/>
      <c r="B14" s="8" t="s">
        <v>36</v>
      </c>
      <c r="C14" s="8" t="s">
        <v>40</v>
      </c>
      <c r="D14" s="8" t="s">
        <v>36</v>
      </c>
      <c r="E14" s="9" t="s">
        <v>41</v>
      </c>
      <c r="F14" s="10">
        <v>41445426</v>
      </c>
      <c r="G14" s="10">
        <v>41445426</v>
      </c>
      <c r="H14" s="10">
        <v>35294932</v>
      </c>
      <c r="I14" s="10">
        <v>43186134</v>
      </c>
      <c r="J14" s="10">
        <v>46871927</v>
      </c>
      <c r="K14" s="10">
        <f>J14-I14</f>
        <v>3685793</v>
      </c>
      <c r="L14" s="11">
        <f>(K14/I14)</f>
        <v>8.5346676319765044E-2</v>
      </c>
      <c r="M14" s="16"/>
    </row>
    <row r="15" spans="1:13" ht="15" customHeight="1" x14ac:dyDescent="0.25">
      <c r="A15" s="16"/>
      <c r="B15" s="8" t="s">
        <v>36</v>
      </c>
      <c r="C15" s="8" t="s">
        <v>36</v>
      </c>
      <c r="D15" s="8" t="s">
        <v>42</v>
      </c>
      <c r="E15" s="9" t="s">
        <v>43</v>
      </c>
      <c r="F15" s="10">
        <v>41445416</v>
      </c>
      <c r="G15" s="10">
        <v>41445416</v>
      </c>
      <c r="H15" s="10">
        <v>35113386</v>
      </c>
      <c r="I15" s="10">
        <v>43186124</v>
      </c>
      <c r="J15" s="10">
        <v>46871917</v>
      </c>
      <c r="K15" s="10">
        <f>J15-I15</f>
        <v>3685793</v>
      </c>
      <c r="L15" s="11">
        <f>(K15/I15)</f>
        <v>8.5346696082287912E-2</v>
      </c>
      <c r="M15" s="16"/>
    </row>
    <row r="16" spans="1:13" ht="15" customHeight="1" x14ac:dyDescent="0.25">
      <c r="A16" s="16"/>
      <c r="B16" s="8" t="s">
        <v>36</v>
      </c>
      <c r="C16" s="8" t="s">
        <v>36</v>
      </c>
      <c r="D16" s="8" t="s">
        <v>44</v>
      </c>
      <c r="E16" s="9" t="s">
        <v>45</v>
      </c>
      <c r="F16" s="10">
        <v>10</v>
      </c>
      <c r="G16" s="10">
        <v>10</v>
      </c>
      <c r="H16" s="10">
        <v>181546</v>
      </c>
      <c r="I16" s="10">
        <v>10</v>
      </c>
      <c r="J16" s="10">
        <v>10</v>
      </c>
      <c r="K16" s="12"/>
      <c r="L16" s="11" t="s">
        <v>36</v>
      </c>
      <c r="M16" s="16"/>
    </row>
    <row r="17" spans="1:13" ht="15" customHeight="1" x14ac:dyDescent="0.25">
      <c r="A17" s="16"/>
      <c r="B17" s="8" t="s">
        <v>11</v>
      </c>
      <c r="C17" s="8" t="s">
        <v>36</v>
      </c>
      <c r="D17" s="8" t="s">
        <v>36</v>
      </c>
      <c r="E17" s="9" t="s">
        <v>46</v>
      </c>
      <c r="F17" s="10">
        <v>30</v>
      </c>
      <c r="G17" s="10">
        <v>19774</v>
      </c>
      <c r="H17" s="10">
        <v>303044</v>
      </c>
      <c r="I17" s="10">
        <v>30</v>
      </c>
      <c r="J17" s="10">
        <v>30</v>
      </c>
      <c r="K17" s="12"/>
      <c r="L17" s="11" t="s">
        <v>36</v>
      </c>
      <c r="M17" s="16"/>
    </row>
    <row r="18" spans="1:13" ht="15" customHeight="1" x14ac:dyDescent="0.25">
      <c r="A18" s="16"/>
      <c r="B18" s="8" t="s">
        <v>36</v>
      </c>
      <c r="C18" s="8" t="s">
        <v>14</v>
      </c>
      <c r="D18" s="8" t="s">
        <v>36</v>
      </c>
      <c r="E18" s="9" t="s">
        <v>47</v>
      </c>
      <c r="F18" s="10">
        <v>10</v>
      </c>
      <c r="G18" s="10">
        <v>10</v>
      </c>
      <c r="H18" s="10">
        <v>148708</v>
      </c>
      <c r="I18" s="10">
        <v>10</v>
      </c>
      <c r="J18" s="10">
        <v>10</v>
      </c>
      <c r="K18" s="12"/>
      <c r="L18" s="11" t="s">
        <v>36</v>
      </c>
      <c r="M18" s="16"/>
    </row>
    <row r="19" spans="1:13" ht="15" customHeight="1" x14ac:dyDescent="0.25">
      <c r="A19" s="16"/>
      <c r="B19" s="8" t="s">
        <v>36</v>
      </c>
      <c r="C19" s="8" t="s">
        <v>40</v>
      </c>
      <c r="D19" s="8" t="s">
        <v>36</v>
      </c>
      <c r="E19" s="9" t="s">
        <v>48</v>
      </c>
      <c r="F19" s="10">
        <v>10</v>
      </c>
      <c r="G19" s="10">
        <v>10</v>
      </c>
      <c r="H19" s="10">
        <v>3276</v>
      </c>
      <c r="I19" s="10">
        <v>10</v>
      </c>
      <c r="J19" s="10">
        <v>10</v>
      </c>
      <c r="K19" s="12"/>
      <c r="L19" s="11" t="s">
        <v>36</v>
      </c>
      <c r="M19" s="16"/>
    </row>
    <row r="20" spans="1:13" ht="15" customHeight="1" x14ac:dyDescent="0.25">
      <c r="A20" s="16"/>
      <c r="B20" s="8" t="s">
        <v>36</v>
      </c>
      <c r="C20" s="8" t="s">
        <v>49</v>
      </c>
      <c r="D20" s="8" t="s">
        <v>36</v>
      </c>
      <c r="E20" s="9" t="s">
        <v>50</v>
      </c>
      <c r="F20" s="10">
        <v>10</v>
      </c>
      <c r="G20" s="10">
        <v>19754</v>
      </c>
      <c r="H20" s="10">
        <v>151060</v>
      </c>
      <c r="I20" s="10">
        <v>10</v>
      </c>
      <c r="J20" s="10">
        <v>10</v>
      </c>
      <c r="K20" s="12"/>
      <c r="L20" s="11" t="s">
        <v>36</v>
      </c>
      <c r="M20" s="16"/>
    </row>
    <row r="21" spans="1:13" ht="15" customHeight="1" x14ac:dyDescent="0.25">
      <c r="A21" s="16"/>
      <c r="B21" s="8" t="s">
        <v>51</v>
      </c>
      <c r="C21" s="8" t="s">
        <v>36</v>
      </c>
      <c r="D21" s="8" t="s">
        <v>36</v>
      </c>
      <c r="E21" s="9" t="s">
        <v>52</v>
      </c>
      <c r="F21" s="10">
        <v>17493156</v>
      </c>
      <c r="G21" s="10">
        <v>17238306</v>
      </c>
      <c r="H21" s="10">
        <v>8396196</v>
      </c>
      <c r="I21" s="10">
        <v>18227874</v>
      </c>
      <c r="J21" s="10">
        <v>17278645</v>
      </c>
      <c r="K21" s="10">
        <f>J21-I21</f>
        <v>-949229</v>
      </c>
      <c r="L21" s="11">
        <f>(K21/I21)</f>
        <v>-5.2075683648021703E-2</v>
      </c>
      <c r="M21" s="16"/>
    </row>
    <row r="22" spans="1:13" ht="15" customHeight="1" x14ac:dyDescent="0.25">
      <c r="A22" s="16"/>
      <c r="B22" s="8" t="s">
        <v>36</v>
      </c>
      <c r="C22" s="8" t="s">
        <v>14</v>
      </c>
      <c r="D22" s="8" t="s">
        <v>36</v>
      </c>
      <c r="E22" s="9" t="s">
        <v>53</v>
      </c>
      <c r="F22" s="10">
        <v>17493156</v>
      </c>
      <c r="G22" s="10">
        <v>17238306</v>
      </c>
      <c r="H22" s="10">
        <v>8396196</v>
      </c>
      <c r="I22" s="10">
        <v>18227874</v>
      </c>
      <c r="J22" s="10">
        <v>17278645</v>
      </c>
      <c r="K22" s="10">
        <f>J22-I22</f>
        <v>-949229</v>
      </c>
      <c r="L22" s="11">
        <f>(K22/I22)</f>
        <v>-5.2075683648021703E-2</v>
      </c>
      <c r="M22" s="16"/>
    </row>
    <row r="23" spans="1:13" ht="15" customHeight="1" x14ac:dyDescent="0.25">
      <c r="A23" s="16"/>
      <c r="B23" s="8" t="s">
        <v>54</v>
      </c>
      <c r="C23" s="8" t="s">
        <v>36</v>
      </c>
      <c r="D23" s="8" t="s">
        <v>36</v>
      </c>
      <c r="E23" s="9" t="s">
        <v>55</v>
      </c>
      <c r="F23" s="10">
        <v>10</v>
      </c>
      <c r="G23" s="10">
        <v>10</v>
      </c>
      <c r="H23" s="10">
        <v>937083</v>
      </c>
      <c r="I23" s="10">
        <v>10</v>
      </c>
      <c r="J23" s="10">
        <v>10</v>
      </c>
      <c r="K23" s="12"/>
      <c r="L23" s="11" t="s">
        <v>36</v>
      </c>
      <c r="M23" s="16"/>
    </row>
    <row r="24" spans="1:13" ht="15" customHeight="1" x14ac:dyDescent="0.25">
      <c r="A24" s="16"/>
      <c r="B24" s="8" t="s">
        <v>36</v>
      </c>
      <c r="C24" s="8" t="s">
        <v>56</v>
      </c>
      <c r="D24" s="8" t="s">
        <v>36</v>
      </c>
      <c r="E24" s="9" t="s">
        <v>57</v>
      </c>
      <c r="F24" s="10">
        <v>10</v>
      </c>
      <c r="G24" s="10">
        <v>10</v>
      </c>
      <c r="H24" s="10">
        <v>937083</v>
      </c>
      <c r="I24" s="10">
        <v>10</v>
      </c>
      <c r="J24" s="10">
        <v>10</v>
      </c>
      <c r="K24" s="12"/>
      <c r="L24" s="11" t="s">
        <v>36</v>
      </c>
      <c r="M24" s="16"/>
    </row>
    <row r="25" spans="1:13" ht="15" customHeight="1" x14ac:dyDescent="0.25">
      <c r="A25" s="16"/>
      <c r="B25" s="8" t="s">
        <v>58</v>
      </c>
      <c r="C25" s="8" t="s">
        <v>36</v>
      </c>
      <c r="D25" s="8" t="s">
        <v>36</v>
      </c>
      <c r="E25" s="9" t="s">
        <v>59</v>
      </c>
      <c r="F25" s="10">
        <v>10</v>
      </c>
      <c r="G25" s="10">
        <v>3095722</v>
      </c>
      <c r="H25" s="10">
        <v>0</v>
      </c>
      <c r="I25" s="10">
        <v>10</v>
      </c>
      <c r="J25" s="10">
        <v>10</v>
      </c>
      <c r="K25" s="12"/>
      <c r="L25" s="11" t="s">
        <v>36</v>
      </c>
      <c r="M25" s="16"/>
    </row>
    <row r="26" spans="1:13" ht="15" customHeight="1" x14ac:dyDescent="0.25">
      <c r="A26" s="16"/>
      <c r="B26" s="23" t="s">
        <v>36</v>
      </c>
      <c r="C26" s="23" t="s">
        <v>36</v>
      </c>
      <c r="D26" s="23" t="s">
        <v>36</v>
      </c>
      <c r="E26" s="24" t="s">
        <v>60</v>
      </c>
      <c r="F26" s="25">
        <v>58938632</v>
      </c>
      <c r="G26" s="25">
        <v>61799238</v>
      </c>
      <c r="H26" s="25">
        <v>35997757</v>
      </c>
      <c r="I26" s="25">
        <v>61414058</v>
      </c>
      <c r="J26" s="25">
        <v>64150622</v>
      </c>
      <c r="K26" s="25">
        <f t="shared" ref="K26:K44" si="0">J26-I26</f>
        <v>2736564</v>
      </c>
      <c r="L26" s="26">
        <f>(K26/I26)</f>
        <v>4.4559244074052227E-2</v>
      </c>
      <c r="M26" s="16"/>
    </row>
    <row r="27" spans="1:13" ht="15" customHeight="1" x14ac:dyDescent="0.25">
      <c r="A27" s="16"/>
      <c r="B27" s="8" t="s">
        <v>7</v>
      </c>
      <c r="C27" s="8" t="s">
        <v>36</v>
      </c>
      <c r="D27" s="8" t="s">
        <v>36</v>
      </c>
      <c r="E27" s="9" t="s">
        <v>61</v>
      </c>
      <c r="F27" s="10">
        <v>9489970</v>
      </c>
      <c r="G27" s="10">
        <v>9351552</v>
      </c>
      <c r="H27" s="10">
        <v>5842505</v>
      </c>
      <c r="I27" s="10">
        <v>9888550</v>
      </c>
      <c r="J27" s="10">
        <v>10134045</v>
      </c>
      <c r="K27" s="10">
        <f t="shared" si="0"/>
        <v>245495</v>
      </c>
      <c r="L27" s="11">
        <f>(K27/I27)</f>
        <v>2.4826187863741397E-2</v>
      </c>
      <c r="M27" s="16"/>
    </row>
    <row r="28" spans="1:13" ht="15" customHeight="1" x14ac:dyDescent="0.25">
      <c r="A28" s="16"/>
      <c r="B28" s="8" t="s">
        <v>62</v>
      </c>
      <c r="C28" s="8" t="s">
        <v>36</v>
      </c>
      <c r="D28" s="8" t="s">
        <v>36</v>
      </c>
      <c r="E28" s="9" t="s">
        <v>63</v>
      </c>
      <c r="F28" s="10">
        <v>1144393</v>
      </c>
      <c r="G28" s="10">
        <v>1144393</v>
      </c>
      <c r="H28" s="10">
        <v>776419</v>
      </c>
      <c r="I28" s="10">
        <v>1192458</v>
      </c>
      <c r="J28" s="10">
        <v>1263855</v>
      </c>
      <c r="K28" s="10">
        <f t="shared" si="0"/>
        <v>71397</v>
      </c>
      <c r="L28" s="11">
        <f>(K28/I28)</f>
        <v>5.9873806876217024E-2</v>
      </c>
      <c r="M28" s="16"/>
    </row>
    <row r="29" spans="1:13" ht="15" customHeight="1" x14ac:dyDescent="0.25">
      <c r="A29" s="16"/>
      <c r="B29" s="8" t="s">
        <v>64</v>
      </c>
      <c r="C29" s="8" t="s">
        <v>36</v>
      </c>
      <c r="D29" s="8" t="s">
        <v>36</v>
      </c>
      <c r="E29" s="9" t="s">
        <v>65</v>
      </c>
      <c r="F29" s="10">
        <v>0</v>
      </c>
      <c r="G29" s="10">
        <v>78545</v>
      </c>
      <c r="H29" s="10">
        <v>78545</v>
      </c>
      <c r="I29" s="10">
        <v>0</v>
      </c>
      <c r="J29" s="10">
        <v>10</v>
      </c>
      <c r="K29" s="10">
        <f t="shared" si="0"/>
        <v>10</v>
      </c>
      <c r="L29" s="11" t="s">
        <v>36</v>
      </c>
      <c r="M29" s="16"/>
    </row>
    <row r="30" spans="1:13" ht="15" customHeight="1" x14ac:dyDescent="0.25">
      <c r="A30" s="16"/>
      <c r="B30" s="8" t="s">
        <v>36</v>
      </c>
      <c r="C30" s="8" t="s">
        <v>66</v>
      </c>
      <c r="D30" s="8" t="s">
        <v>36</v>
      </c>
      <c r="E30" s="9" t="s">
        <v>67</v>
      </c>
      <c r="F30" s="10">
        <v>0</v>
      </c>
      <c r="G30" s="10">
        <v>78545</v>
      </c>
      <c r="H30" s="10">
        <v>78545</v>
      </c>
      <c r="I30" s="10">
        <v>0</v>
      </c>
      <c r="J30" s="10">
        <v>10</v>
      </c>
      <c r="K30" s="10">
        <f t="shared" si="0"/>
        <v>10</v>
      </c>
      <c r="L30" s="11" t="s">
        <v>36</v>
      </c>
      <c r="M30" s="16"/>
    </row>
    <row r="31" spans="1:13" ht="15" customHeight="1" x14ac:dyDescent="0.25">
      <c r="A31" s="16"/>
      <c r="B31" s="8" t="s">
        <v>68</v>
      </c>
      <c r="C31" s="8" t="s">
        <v>36</v>
      </c>
      <c r="D31" s="8" t="s">
        <v>36</v>
      </c>
      <c r="E31" s="9" t="s">
        <v>39</v>
      </c>
      <c r="F31" s="10">
        <v>47255138</v>
      </c>
      <c r="G31" s="10">
        <v>47267034</v>
      </c>
      <c r="H31" s="10">
        <v>26095846</v>
      </c>
      <c r="I31" s="10">
        <v>49239855</v>
      </c>
      <c r="J31" s="10">
        <v>52452733</v>
      </c>
      <c r="K31" s="10">
        <f t="shared" si="0"/>
        <v>3212878</v>
      </c>
      <c r="L31" s="11">
        <f>(K31/I31)</f>
        <v>6.5249542266117552E-2</v>
      </c>
      <c r="M31" s="16"/>
    </row>
    <row r="32" spans="1:13" ht="15" customHeight="1" x14ac:dyDescent="0.25">
      <c r="A32" s="16"/>
      <c r="B32" s="8" t="s">
        <v>36</v>
      </c>
      <c r="C32" s="8" t="s">
        <v>14</v>
      </c>
      <c r="D32" s="8" t="s">
        <v>36</v>
      </c>
      <c r="E32" s="9" t="s">
        <v>69</v>
      </c>
      <c r="F32" s="10">
        <v>596160</v>
      </c>
      <c r="G32" s="10">
        <v>596160</v>
      </c>
      <c r="H32" s="10">
        <v>596160</v>
      </c>
      <c r="I32" s="10">
        <v>621199</v>
      </c>
      <c r="J32" s="10">
        <v>4609940</v>
      </c>
      <c r="K32" s="10">
        <f t="shared" si="0"/>
        <v>3988741</v>
      </c>
      <c r="L32" s="11">
        <f>(K32/I32)</f>
        <v>6.4210357711458004</v>
      </c>
      <c r="M32" s="16"/>
    </row>
    <row r="33" spans="1:13" ht="27" customHeight="1" x14ac:dyDescent="0.25">
      <c r="A33" s="16"/>
      <c r="B33" s="8" t="s">
        <v>36</v>
      </c>
      <c r="C33" s="8" t="s">
        <v>36</v>
      </c>
      <c r="D33" s="8" t="s">
        <v>42</v>
      </c>
      <c r="E33" s="9" t="s">
        <v>70</v>
      </c>
      <c r="F33" s="10">
        <v>0</v>
      </c>
      <c r="G33" s="10">
        <v>0</v>
      </c>
      <c r="H33" s="10">
        <v>0</v>
      </c>
      <c r="I33" s="10">
        <v>0</v>
      </c>
      <c r="J33" s="10">
        <v>4609940</v>
      </c>
      <c r="K33" s="10">
        <f t="shared" si="0"/>
        <v>4609940</v>
      </c>
      <c r="L33" s="11" t="s">
        <v>36</v>
      </c>
      <c r="M33" s="16"/>
    </row>
    <row r="34" spans="1:13" ht="15" customHeight="1" x14ac:dyDescent="0.25">
      <c r="A34" s="16"/>
      <c r="B34" s="8" t="s">
        <v>36</v>
      </c>
      <c r="C34" s="8" t="s">
        <v>36</v>
      </c>
      <c r="D34" s="8" t="s">
        <v>71</v>
      </c>
      <c r="E34" s="9" t="s">
        <v>72</v>
      </c>
      <c r="F34" s="10">
        <v>596160</v>
      </c>
      <c r="G34" s="10">
        <v>596160</v>
      </c>
      <c r="H34" s="10">
        <v>596160</v>
      </c>
      <c r="I34" s="10">
        <v>621199</v>
      </c>
      <c r="J34" s="10">
        <v>0</v>
      </c>
      <c r="K34" s="10">
        <f t="shared" si="0"/>
        <v>-621199</v>
      </c>
      <c r="L34" s="11">
        <f t="shared" ref="L34:L44" si="1">(K34/I34)</f>
        <v>-1</v>
      </c>
      <c r="M34" s="16"/>
    </row>
    <row r="35" spans="1:13" ht="15" customHeight="1" x14ac:dyDescent="0.25">
      <c r="A35" s="16"/>
      <c r="B35" s="8" t="s">
        <v>36</v>
      </c>
      <c r="C35" s="8" t="s">
        <v>66</v>
      </c>
      <c r="D35" s="8" t="s">
        <v>36</v>
      </c>
      <c r="E35" s="9" t="s">
        <v>73</v>
      </c>
      <c r="F35" s="10">
        <v>46658978</v>
      </c>
      <c r="G35" s="10">
        <v>46658978</v>
      </c>
      <c r="H35" s="10">
        <v>25487790</v>
      </c>
      <c r="I35" s="10">
        <v>48618656</v>
      </c>
      <c r="J35" s="10">
        <v>44814556</v>
      </c>
      <c r="K35" s="10">
        <f t="shared" si="0"/>
        <v>-3804100</v>
      </c>
      <c r="L35" s="11">
        <f t="shared" si="1"/>
        <v>-7.8243627302243809E-2</v>
      </c>
      <c r="M35" s="16"/>
    </row>
    <row r="36" spans="1:13" ht="15" customHeight="1" x14ac:dyDescent="0.25">
      <c r="A36" s="16"/>
      <c r="B36" s="8" t="s">
        <v>36</v>
      </c>
      <c r="C36" s="8" t="s">
        <v>36</v>
      </c>
      <c r="D36" s="8" t="s">
        <v>74</v>
      </c>
      <c r="E36" s="9" t="s">
        <v>75</v>
      </c>
      <c r="F36" s="10">
        <v>4857063</v>
      </c>
      <c r="G36" s="10">
        <v>4857063</v>
      </c>
      <c r="H36" s="10">
        <v>429267</v>
      </c>
      <c r="I36" s="10">
        <v>5061060</v>
      </c>
      <c r="J36" s="10">
        <v>363677</v>
      </c>
      <c r="K36" s="10">
        <f t="shared" si="0"/>
        <v>-4697383</v>
      </c>
      <c r="L36" s="11">
        <f t="shared" si="1"/>
        <v>-0.92814212832884813</v>
      </c>
      <c r="M36" s="16"/>
    </row>
    <row r="37" spans="1:13" ht="27" customHeight="1" x14ac:dyDescent="0.25">
      <c r="A37" s="16"/>
      <c r="B37" s="8" t="s">
        <v>36</v>
      </c>
      <c r="C37" s="8" t="s">
        <v>36</v>
      </c>
      <c r="D37" s="8" t="s">
        <v>76</v>
      </c>
      <c r="E37" s="9" t="s">
        <v>77</v>
      </c>
      <c r="F37" s="10">
        <v>98421</v>
      </c>
      <c r="G37" s="10">
        <v>98421</v>
      </c>
      <c r="H37" s="10">
        <v>29053</v>
      </c>
      <c r="I37" s="10">
        <v>102555</v>
      </c>
      <c r="J37" s="10">
        <v>0</v>
      </c>
      <c r="K37" s="10">
        <f t="shared" si="0"/>
        <v>-102555</v>
      </c>
      <c r="L37" s="11">
        <f t="shared" si="1"/>
        <v>-1</v>
      </c>
      <c r="M37" s="16"/>
    </row>
    <row r="38" spans="1:13" ht="15" customHeight="1" x14ac:dyDescent="0.25">
      <c r="A38" s="16"/>
      <c r="B38" s="57" t="s">
        <v>36</v>
      </c>
      <c r="C38" s="57" t="s">
        <v>36</v>
      </c>
      <c r="D38" s="57" t="s">
        <v>78</v>
      </c>
      <c r="E38" s="58" t="s">
        <v>79</v>
      </c>
      <c r="F38" s="59">
        <v>14178180</v>
      </c>
      <c r="G38" s="59">
        <v>28516070</v>
      </c>
      <c r="H38" s="59">
        <v>9557298</v>
      </c>
      <c r="I38" s="59">
        <v>14773664</v>
      </c>
      <c r="J38" s="59">
        <v>15809772</v>
      </c>
      <c r="K38" s="59">
        <f t="shared" si="0"/>
        <v>1036108</v>
      </c>
      <c r="L38" s="60">
        <f t="shared" si="1"/>
        <v>7.0132094516296026E-2</v>
      </c>
      <c r="M38" s="16"/>
    </row>
    <row r="39" spans="1:13" ht="15" customHeight="1" x14ac:dyDescent="0.25">
      <c r="A39" s="16"/>
      <c r="B39" s="27" t="s">
        <v>36</v>
      </c>
      <c r="C39" s="27" t="s">
        <v>36</v>
      </c>
      <c r="D39" s="27" t="s">
        <v>80</v>
      </c>
      <c r="E39" s="28" t="s">
        <v>81</v>
      </c>
      <c r="F39" s="29">
        <v>174439</v>
      </c>
      <c r="G39" s="29">
        <v>174439</v>
      </c>
      <c r="H39" s="29">
        <v>77242</v>
      </c>
      <c r="I39" s="29">
        <v>181765</v>
      </c>
      <c r="J39" s="29">
        <v>0</v>
      </c>
      <c r="K39" s="29">
        <f t="shared" si="0"/>
        <v>-181765</v>
      </c>
      <c r="L39" s="30">
        <f t="shared" si="1"/>
        <v>-1</v>
      </c>
      <c r="M39" s="16"/>
    </row>
    <row r="40" spans="1:13" ht="15" customHeight="1" x14ac:dyDescent="0.25">
      <c r="A40" s="16"/>
      <c r="B40" s="31" t="s">
        <v>36</v>
      </c>
      <c r="C40" s="31" t="s">
        <v>36</v>
      </c>
      <c r="D40" s="31" t="s">
        <v>82</v>
      </c>
      <c r="E40" s="32" t="s">
        <v>83</v>
      </c>
      <c r="F40" s="33">
        <v>1439774</v>
      </c>
      <c r="G40" s="33">
        <v>2907366</v>
      </c>
      <c r="H40" s="33">
        <v>805846</v>
      </c>
      <c r="I40" s="33">
        <v>1500245</v>
      </c>
      <c r="J40" s="33">
        <v>1487901</v>
      </c>
      <c r="K40" s="33">
        <f t="shared" si="0"/>
        <v>-12344</v>
      </c>
      <c r="L40" s="34">
        <f t="shared" si="1"/>
        <v>-8.2279894283933622E-3</v>
      </c>
      <c r="M40" s="16"/>
    </row>
    <row r="41" spans="1:13" ht="15" customHeight="1" x14ac:dyDescent="0.25">
      <c r="A41" s="16"/>
      <c r="B41" s="31" t="s">
        <v>36</v>
      </c>
      <c r="C41" s="31" t="s">
        <v>36</v>
      </c>
      <c r="D41" s="31" t="s">
        <v>84</v>
      </c>
      <c r="E41" s="32" t="s">
        <v>85</v>
      </c>
      <c r="F41" s="33">
        <v>219191</v>
      </c>
      <c r="G41" s="33">
        <v>219191</v>
      </c>
      <c r="H41" s="33">
        <v>124991</v>
      </c>
      <c r="I41" s="33">
        <v>228397</v>
      </c>
      <c r="J41" s="33">
        <v>0</v>
      </c>
      <c r="K41" s="33">
        <f t="shared" si="0"/>
        <v>-228397</v>
      </c>
      <c r="L41" s="34">
        <f t="shared" si="1"/>
        <v>-1</v>
      </c>
      <c r="M41" s="16"/>
    </row>
    <row r="42" spans="1:13" ht="15" customHeight="1" x14ac:dyDescent="0.25">
      <c r="A42" s="16"/>
      <c r="B42" s="8" t="s">
        <v>36</v>
      </c>
      <c r="C42" s="8" t="s">
        <v>36</v>
      </c>
      <c r="D42" s="8" t="s">
        <v>86</v>
      </c>
      <c r="E42" s="9" t="s">
        <v>87</v>
      </c>
      <c r="F42" s="10">
        <v>11500478</v>
      </c>
      <c r="G42" s="10">
        <v>11500478</v>
      </c>
      <c r="H42" s="10">
        <v>6206047</v>
      </c>
      <c r="I42" s="10">
        <v>11983498</v>
      </c>
      <c r="J42" s="10">
        <v>11891612</v>
      </c>
      <c r="K42" s="10">
        <f t="shared" si="0"/>
        <v>-91886</v>
      </c>
      <c r="L42" s="11">
        <f t="shared" si="1"/>
        <v>-7.667711047308557E-3</v>
      </c>
      <c r="M42" s="16"/>
    </row>
    <row r="43" spans="1:13" ht="15" customHeight="1" x14ac:dyDescent="0.25">
      <c r="A43" s="16"/>
      <c r="B43" s="8" t="s">
        <v>36</v>
      </c>
      <c r="C43" s="8" t="s">
        <v>36</v>
      </c>
      <c r="D43" s="8" t="s">
        <v>88</v>
      </c>
      <c r="E43" s="9" t="s">
        <v>89</v>
      </c>
      <c r="F43" s="10">
        <v>2747058</v>
      </c>
      <c r="G43" s="10">
        <v>2747058</v>
      </c>
      <c r="H43" s="10">
        <v>2184966</v>
      </c>
      <c r="I43" s="10">
        <v>2862434</v>
      </c>
      <c r="J43" s="10">
        <v>3477220</v>
      </c>
      <c r="K43" s="10">
        <f t="shared" si="0"/>
        <v>614786</v>
      </c>
      <c r="L43" s="11">
        <f t="shared" si="1"/>
        <v>0.21477735381846358</v>
      </c>
      <c r="M43" s="16"/>
    </row>
    <row r="44" spans="1:13" ht="15" customHeight="1" x14ac:dyDescent="0.25">
      <c r="A44" s="16"/>
      <c r="B44" s="8" t="s">
        <v>36</v>
      </c>
      <c r="C44" s="8" t="s">
        <v>36</v>
      </c>
      <c r="D44" s="8" t="s">
        <v>90</v>
      </c>
      <c r="E44" s="9" t="s">
        <v>91</v>
      </c>
      <c r="F44" s="10">
        <v>11444374</v>
      </c>
      <c r="G44" s="10">
        <v>11256846</v>
      </c>
      <c r="H44" s="10">
        <v>6073080</v>
      </c>
      <c r="I44" s="10">
        <v>11925038</v>
      </c>
      <c r="J44" s="10">
        <v>11784374</v>
      </c>
      <c r="K44" s="10">
        <f t="shared" si="0"/>
        <v>-140664</v>
      </c>
      <c r="L44" s="11">
        <f t="shared" si="1"/>
        <v>-1.1795685682511032E-2</v>
      </c>
      <c r="M44" s="16"/>
    </row>
    <row r="45" spans="1:13" ht="15" customHeight="1" x14ac:dyDescent="0.25">
      <c r="A45" s="16"/>
      <c r="B45" s="8" t="s">
        <v>36</v>
      </c>
      <c r="C45" s="8" t="s">
        <v>92</v>
      </c>
      <c r="D45" s="8" t="s">
        <v>36</v>
      </c>
      <c r="E45" s="9" t="s">
        <v>93</v>
      </c>
      <c r="F45" s="10">
        <v>0</v>
      </c>
      <c r="G45" s="10">
        <v>11896</v>
      </c>
      <c r="H45" s="10">
        <v>11896</v>
      </c>
      <c r="I45" s="10">
        <v>0</v>
      </c>
      <c r="J45" s="10">
        <v>0</v>
      </c>
      <c r="K45" s="12"/>
      <c r="L45" s="11" t="s">
        <v>36</v>
      </c>
      <c r="M45" s="16"/>
    </row>
    <row r="46" spans="1:13" ht="15" customHeight="1" x14ac:dyDescent="0.25">
      <c r="A46" s="16"/>
      <c r="B46" s="8" t="s">
        <v>36</v>
      </c>
      <c r="C46" s="8" t="s">
        <v>36</v>
      </c>
      <c r="D46" s="8" t="s">
        <v>94</v>
      </c>
      <c r="E46" s="9" t="s">
        <v>95</v>
      </c>
      <c r="F46" s="10">
        <v>0</v>
      </c>
      <c r="G46" s="10">
        <v>11896</v>
      </c>
      <c r="H46" s="10">
        <v>11896</v>
      </c>
      <c r="I46" s="10">
        <v>0</v>
      </c>
      <c r="J46" s="10">
        <v>0</v>
      </c>
      <c r="K46" s="12"/>
      <c r="L46" s="11" t="s">
        <v>36</v>
      </c>
      <c r="M46" s="16"/>
    </row>
    <row r="47" spans="1:13" ht="15" customHeight="1" x14ac:dyDescent="0.25">
      <c r="A47" s="16"/>
      <c r="B47" s="8" t="s">
        <v>36</v>
      </c>
      <c r="C47" s="8" t="s">
        <v>51</v>
      </c>
      <c r="D47" s="8" t="s">
        <v>36</v>
      </c>
      <c r="E47" s="9" t="s">
        <v>96</v>
      </c>
      <c r="F47" s="10">
        <v>0</v>
      </c>
      <c r="G47" s="10">
        <v>0</v>
      </c>
      <c r="H47" s="10">
        <v>0</v>
      </c>
      <c r="I47" s="10">
        <v>0</v>
      </c>
      <c r="J47" s="10">
        <v>3028237</v>
      </c>
      <c r="K47" s="10">
        <f t="shared" ref="K47:K52" si="2">J47-I47</f>
        <v>3028237</v>
      </c>
      <c r="L47" s="11" t="s">
        <v>36</v>
      </c>
      <c r="M47" s="16"/>
    </row>
    <row r="48" spans="1:13" ht="27" customHeight="1" x14ac:dyDescent="0.25">
      <c r="A48" s="16"/>
      <c r="B48" s="8" t="s">
        <v>36</v>
      </c>
      <c r="C48" s="8" t="s">
        <v>36</v>
      </c>
      <c r="D48" s="8" t="s">
        <v>42</v>
      </c>
      <c r="E48" s="9" t="s">
        <v>77</v>
      </c>
      <c r="F48" s="10">
        <v>0</v>
      </c>
      <c r="G48" s="10">
        <v>0</v>
      </c>
      <c r="H48" s="10">
        <v>0</v>
      </c>
      <c r="I48" s="10">
        <v>0</v>
      </c>
      <c r="J48" s="10">
        <v>102704</v>
      </c>
      <c r="K48" s="10">
        <f t="shared" si="2"/>
        <v>102704</v>
      </c>
      <c r="L48" s="11" t="s">
        <v>36</v>
      </c>
      <c r="M48" s="16"/>
    </row>
    <row r="49" spans="1:13" ht="15" customHeight="1" x14ac:dyDescent="0.25">
      <c r="A49" s="16"/>
      <c r="B49" s="8" t="s">
        <v>36</v>
      </c>
      <c r="C49" s="8" t="s">
        <v>36</v>
      </c>
      <c r="D49" s="8" t="s">
        <v>94</v>
      </c>
      <c r="E49" s="9" t="s">
        <v>81</v>
      </c>
      <c r="F49" s="10">
        <v>0</v>
      </c>
      <c r="G49" s="10">
        <v>0</v>
      </c>
      <c r="H49" s="10">
        <v>0</v>
      </c>
      <c r="I49" s="10">
        <v>0</v>
      </c>
      <c r="J49" s="10">
        <v>148213</v>
      </c>
      <c r="K49" s="10">
        <f t="shared" si="2"/>
        <v>148213</v>
      </c>
      <c r="L49" s="11" t="s">
        <v>36</v>
      </c>
      <c r="M49" s="16"/>
    </row>
    <row r="50" spans="1:13" ht="15" customHeight="1" x14ac:dyDescent="0.25">
      <c r="B50" s="8" t="s">
        <v>36</v>
      </c>
      <c r="C50" s="8" t="s">
        <v>36</v>
      </c>
      <c r="D50" s="8" t="s">
        <v>97</v>
      </c>
      <c r="E50" s="9" t="s">
        <v>85</v>
      </c>
      <c r="F50" s="10">
        <v>0</v>
      </c>
      <c r="G50" s="10">
        <v>0</v>
      </c>
      <c r="H50" s="10">
        <v>0</v>
      </c>
      <c r="I50" s="10">
        <v>0</v>
      </c>
      <c r="J50" s="10">
        <v>268838</v>
      </c>
      <c r="K50" s="10">
        <f t="shared" si="2"/>
        <v>268838</v>
      </c>
      <c r="L50" s="11" t="s">
        <v>36</v>
      </c>
    </row>
    <row r="51" spans="1:13" ht="27" customHeight="1" x14ac:dyDescent="0.25">
      <c r="B51" s="8" t="s">
        <v>36</v>
      </c>
      <c r="C51" s="8" t="s">
        <v>36</v>
      </c>
      <c r="D51" s="8" t="s">
        <v>98</v>
      </c>
      <c r="E51" s="9" t="s">
        <v>99</v>
      </c>
      <c r="F51" s="10">
        <v>0</v>
      </c>
      <c r="G51" s="10">
        <v>0</v>
      </c>
      <c r="H51" s="10">
        <v>0</v>
      </c>
      <c r="I51" s="10">
        <v>0</v>
      </c>
      <c r="J51" s="10">
        <v>1279351</v>
      </c>
      <c r="K51" s="10">
        <f t="shared" si="2"/>
        <v>1279351</v>
      </c>
      <c r="L51" s="11" t="s">
        <v>36</v>
      </c>
    </row>
    <row r="52" spans="1:13" ht="15" customHeight="1" x14ac:dyDescent="0.25">
      <c r="B52" s="8" t="s">
        <v>36</v>
      </c>
      <c r="C52" s="8" t="s">
        <v>36</v>
      </c>
      <c r="D52" s="8" t="s">
        <v>100</v>
      </c>
      <c r="E52" s="9" t="s">
        <v>101</v>
      </c>
      <c r="F52" s="10">
        <v>0</v>
      </c>
      <c r="G52" s="10">
        <v>0</v>
      </c>
      <c r="H52" s="10">
        <v>0</v>
      </c>
      <c r="I52" s="10">
        <v>0</v>
      </c>
      <c r="J52" s="10">
        <v>1229131</v>
      </c>
      <c r="K52" s="10">
        <f t="shared" si="2"/>
        <v>1229131</v>
      </c>
      <c r="L52" s="11" t="s">
        <v>36</v>
      </c>
    </row>
    <row r="53" spans="1:13" ht="15" customHeight="1" x14ac:dyDescent="0.25">
      <c r="B53" s="8" t="s">
        <v>102</v>
      </c>
      <c r="C53" s="8" t="s">
        <v>36</v>
      </c>
      <c r="D53" s="8" t="s">
        <v>36</v>
      </c>
      <c r="E53" s="9" t="s">
        <v>103</v>
      </c>
      <c r="F53" s="10">
        <v>10</v>
      </c>
      <c r="G53" s="10">
        <v>10</v>
      </c>
      <c r="H53" s="10">
        <v>0</v>
      </c>
      <c r="I53" s="10">
        <v>10</v>
      </c>
      <c r="J53" s="10">
        <v>10</v>
      </c>
      <c r="K53" s="12"/>
      <c r="L53" s="11" t="s">
        <v>36</v>
      </c>
    </row>
    <row r="54" spans="1:13" ht="15" customHeight="1" x14ac:dyDescent="0.25">
      <c r="B54" s="8" t="s">
        <v>36</v>
      </c>
      <c r="C54" s="8" t="s">
        <v>49</v>
      </c>
      <c r="D54" s="8" t="s">
        <v>36</v>
      </c>
      <c r="E54" s="9" t="s">
        <v>104</v>
      </c>
      <c r="F54" s="10">
        <v>10</v>
      </c>
      <c r="G54" s="10">
        <v>10</v>
      </c>
      <c r="H54" s="10">
        <v>0</v>
      </c>
      <c r="I54" s="10">
        <v>10</v>
      </c>
      <c r="J54" s="10">
        <v>10</v>
      </c>
      <c r="K54" s="12"/>
      <c r="L54" s="11" t="s">
        <v>36</v>
      </c>
    </row>
    <row r="55" spans="1:13" ht="15" customHeight="1" x14ac:dyDescent="0.25">
      <c r="B55" s="8" t="s">
        <v>105</v>
      </c>
      <c r="C55" s="8" t="s">
        <v>36</v>
      </c>
      <c r="D55" s="8" t="s">
        <v>36</v>
      </c>
      <c r="E55" s="9" t="s">
        <v>106</v>
      </c>
      <c r="F55" s="10">
        <v>589329</v>
      </c>
      <c r="G55" s="10">
        <v>589329</v>
      </c>
      <c r="H55" s="10">
        <v>215813</v>
      </c>
      <c r="I55" s="10">
        <v>614082</v>
      </c>
      <c r="J55" s="10">
        <v>299959</v>
      </c>
      <c r="K55" s="10">
        <f t="shared" ref="K55:K61" si="3">J55-I55</f>
        <v>-314123</v>
      </c>
      <c r="L55" s="11">
        <f t="shared" ref="L55:L61" si="4">(K55/I55)</f>
        <v>-0.51153266176178425</v>
      </c>
    </row>
    <row r="56" spans="1:13" ht="15" customHeight="1" x14ac:dyDescent="0.25">
      <c r="B56" s="8" t="s">
        <v>36</v>
      </c>
      <c r="C56" s="8" t="s">
        <v>107</v>
      </c>
      <c r="D56" s="8" t="s">
        <v>36</v>
      </c>
      <c r="E56" s="9" t="s">
        <v>108</v>
      </c>
      <c r="F56" s="10">
        <v>31878</v>
      </c>
      <c r="G56" s="10">
        <v>31878</v>
      </c>
      <c r="H56" s="10">
        <v>30875</v>
      </c>
      <c r="I56" s="10">
        <v>33217</v>
      </c>
      <c r="J56" s="10">
        <v>0</v>
      </c>
      <c r="K56" s="10">
        <f t="shared" si="3"/>
        <v>-33217</v>
      </c>
      <c r="L56" s="11">
        <f t="shared" si="4"/>
        <v>-1</v>
      </c>
    </row>
    <row r="57" spans="1:13" ht="15" customHeight="1" x14ac:dyDescent="0.25">
      <c r="B57" s="8" t="s">
        <v>36</v>
      </c>
      <c r="C57" s="8" t="s">
        <v>38</v>
      </c>
      <c r="D57" s="8" t="s">
        <v>36</v>
      </c>
      <c r="E57" s="9" t="s">
        <v>109</v>
      </c>
      <c r="F57" s="10">
        <v>49370</v>
      </c>
      <c r="G57" s="10">
        <v>49370</v>
      </c>
      <c r="H57" s="10">
        <v>4727</v>
      </c>
      <c r="I57" s="10">
        <v>51444</v>
      </c>
      <c r="J57" s="10">
        <v>0</v>
      </c>
      <c r="K57" s="10">
        <f t="shared" si="3"/>
        <v>-51444</v>
      </c>
      <c r="L57" s="11">
        <f t="shared" si="4"/>
        <v>-1</v>
      </c>
    </row>
    <row r="58" spans="1:13" ht="15" customHeight="1" x14ac:dyDescent="0.25">
      <c r="B58" s="8" t="s">
        <v>36</v>
      </c>
      <c r="C58" s="8" t="s">
        <v>110</v>
      </c>
      <c r="D58" s="8" t="s">
        <v>36</v>
      </c>
      <c r="E58" s="9" t="s">
        <v>111</v>
      </c>
      <c r="F58" s="10">
        <v>217091</v>
      </c>
      <c r="G58" s="10">
        <v>217091</v>
      </c>
      <c r="H58" s="10">
        <v>1866</v>
      </c>
      <c r="I58" s="10">
        <v>226209</v>
      </c>
      <c r="J58" s="10">
        <v>0</v>
      </c>
      <c r="K58" s="10">
        <f t="shared" si="3"/>
        <v>-226209</v>
      </c>
      <c r="L58" s="11">
        <f t="shared" si="4"/>
        <v>-1</v>
      </c>
    </row>
    <row r="59" spans="1:13" ht="15" customHeight="1" x14ac:dyDescent="0.25">
      <c r="B59" s="8" t="s">
        <v>36</v>
      </c>
      <c r="C59" s="8" t="s">
        <v>92</v>
      </c>
      <c r="D59" s="8" t="s">
        <v>36</v>
      </c>
      <c r="E59" s="9" t="s">
        <v>112</v>
      </c>
      <c r="F59" s="10">
        <v>290990</v>
      </c>
      <c r="G59" s="10">
        <v>290990</v>
      </c>
      <c r="H59" s="10">
        <v>178345</v>
      </c>
      <c r="I59" s="10">
        <v>303212</v>
      </c>
      <c r="J59" s="10">
        <v>299959</v>
      </c>
      <c r="K59" s="10">
        <f t="shared" si="3"/>
        <v>-3253</v>
      </c>
      <c r="L59" s="11">
        <f t="shared" si="4"/>
        <v>-1.0728467211060248E-2</v>
      </c>
    </row>
    <row r="60" spans="1:13" ht="15" customHeight="1" x14ac:dyDescent="0.25">
      <c r="B60" s="8" t="s">
        <v>113</v>
      </c>
      <c r="C60" s="8" t="s">
        <v>36</v>
      </c>
      <c r="D60" s="8" t="s">
        <v>36</v>
      </c>
      <c r="E60" s="9" t="s">
        <v>114</v>
      </c>
      <c r="F60" s="10">
        <v>459782</v>
      </c>
      <c r="G60" s="10">
        <v>459782</v>
      </c>
      <c r="H60" s="10">
        <v>80099</v>
      </c>
      <c r="I60" s="10">
        <v>479093</v>
      </c>
      <c r="J60" s="10">
        <v>0</v>
      </c>
      <c r="K60" s="10">
        <f t="shared" si="3"/>
        <v>-479093</v>
      </c>
      <c r="L60" s="11">
        <f t="shared" si="4"/>
        <v>-1</v>
      </c>
    </row>
    <row r="61" spans="1:13" ht="15" customHeight="1" x14ac:dyDescent="0.25">
      <c r="B61" s="8" t="s">
        <v>36</v>
      </c>
      <c r="C61" s="8" t="s">
        <v>40</v>
      </c>
      <c r="D61" s="8" t="s">
        <v>36</v>
      </c>
      <c r="E61" s="9" t="s">
        <v>115</v>
      </c>
      <c r="F61" s="10">
        <v>459782</v>
      </c>
      <c r="G61" s="10">
        <v>459782</v>
      </c>
      <c r="H61" s="10">
        <v>80099</v>
      </c>
      <c r="I61" s="10">
        <v>479093</v>
      </c>
      <c r="J61" s="10">
        <v>0</v>
      </c>
      <c r="K61" s="10">
        <f t="shared" si="3"/>
        <v>-479093</v>
      </c>
      <c r="L61" s="11">
        <f t="shared" si="4"/>
        <v>-1</v>
      </c>
    </row>
    <row r="62" spans="1:13" ht="15" customHeight="1" x14ac:dyDescent="0.25">
      <c r="B62" s="8" t="s">
        <v>116</v>
      </c>
      <c r="C62" s="8" t="s">
        <v>36</v>
      </c>
      <c r="D62" s="8" t="s">
        <v>36</v>
      </c>
      <c r="E62" s="9" t="s">
        <v>117</v>
      </c>
      <c r="F62" s="10">
        <v>10</v>
      </c>
      <c r="G62" s="10">
        <v>2908593</v>
      </c>
      <c r="H62" s="10">
        <v>2908530</v>
      </c>
      <c r="I62" s="10">
        <v>10</v>
      </c>
      <c r="J62" s="10">
        <v>10</v>
      </c>
      <c r="K62" s="12"/>
      <c r="L62" s="11" t="s">
        <v>36</v>
      </c>
    </row>
    <row r="63" spans="1:13" ht="15" customHeight="1" x14ac:dyDescent="0.25">
      <c r="B63" s="8" t="s">
        <v>36</v>
      </c>
      <c r="C63" s="8" t="s">
        <v>92</v>
      </c>
      <c r="D63" s="8" t="s">
        <v>36</v>
      </c>
      <c r="E63" s="9" t="s">
        <v>118</v>
      </c>
      <c r="F63" s="10">
        <v>10</v>
      </c>
      <c r="G63" s="10">
        <v>2908593</v>
      </c>
      <c r="H63" s="10">
        <v>2908530</v>
      </c>
      <c r="I63" s="10">
        <v>10</v>
      </c>
      <c r="J63" s="10">
        <v>10</v>
      </c>
      <c r="K63" s="12"/>
      <c r="L63" s="11" t="s">
        <v>36</v>
      </c>
    </row>
    <row r="64" spans="1:13" ht="15" customHeight="1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2" ht="1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2:12" ht="15" customHeight="1" x14ac:dyDescent="0.25">
      <c r="B66" s="42" t="s">
        <v>119</v>
      </c>
      <c r="C66" s="43"/>
      <c r="D66" s="43"/>
      <c r="E66" s="43"/>
      <c r="F66" s="14">
        <v>58938612</v>
      </c>
      <c r="G66" s="14">
        <v>58890635</v>
      </c>
      <c r="H66" s="14">
        <v>33089227</v>
      </c>
      <c r="I66" s="14">
        <v>61414038</v>
      </c>
      <c r="J66" s="14">
        <v>64150602</v>
      </c>
      <c r="K66" s="14">
        <v>2736564</v>
      </c>
      <c r="L66" s="15">
        <v>4.4559258585146283E-2</v>
      </c>
    </row>
    <row r="67" spans="2:12" ht="15" customHeight="1" x14ac:dyDescent="0.25">
      <c r="B67" s="44" t="s">
        <v>120</v>
      </c>
      <c r="C67" s="45"/>
      <c r="D67" s="45"/>
      <c r="E67" s="45"/>
      <c r="F67" s="45"/>
      <c r="G67" s="45"/>
      <c r="H67" s="45"/>
      <c r="I67" s="45"/>
      <c r="J67" s="45"/>
      <c r="K67" s="1"/>
      <c r="L67" s="1"/>
    </row>
    <row r="68" spans="2:12" ht="5.0999999999999996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</sheetData>
  <mergeCells count="17">
    <mergeCell ref="K10:K11"/>
    <mergeCell ref="L10:L11"/>
    <mergeCell ref="B66:E66"/>
    <mergeCell ref="B67:J67"/>
    <mergeCell ref="B6:C6"/>
    <mergeCell ref="D6:G6"/>
    <mergeCell ref="B7:C7"/>
    <mergeCell ref="D7:G7"/>
    <mergeCell ref="B9:B11"/>
    <mergeCell ref="C9:C11"/>
    <mergeCell ref="D9:D11"/>
    <mergeCell ref="E9:E11"/>
    <mergeCell ref="B5:C5"/>
    <mergeCell ref="D5:G5"/>
    <mergeCell ref="B1:L1"/>
    <mergeCell ref="B2:L2"/>
    <mergeCell ref="B3:L3"/>
  </mergeCells>
  <pageMargins left="0.6692913385826772" right="0.6692913385826772" top="0.6692913385826772" bottom="0.6692913385826772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2024-09-27T01:06:37Z</dcterms:modified>
</cp:coreProperties>
</file>