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ABAA047-725C-4CA7-8DCF-B97CC2895E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analitico'!$A$1:$M$74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1" l="1"/>
  <c r="L69" i="1" s="1"/>
  <c r="K68" i="1"/>
  <c r="L68" i="1" s="1"/>
  <c r="K67" i="1"/>
  <c r="L67" i="1" s="1"/>
  <c r="K66" i="1"/>
  <c r="L66" i="1" s="1"/>
  <c r="K64" i="1"/>
  <c r="L64" i="1" s="1"/>
  <c r="K63" i="1"/>
  <c r="K62" i="1"/>
  <c r="L62" i="1" s="1"/>
  <c r="K59" i="1"/>
  <c r="K58" i="1"/>
  <c r="K57" i="1"/>
  <c r="K56" i="1"/>
  <c r="K55" i="1"/>
  <c r="K54" i="1"/>
  <c r="K53" i="1"/>
  <c r="K50" i="1"/>
  <c r="K49" i="1"/>
  <c r="L49" i="1" s="1"/>
  <c r="K48" i="1"/>
  <c r="K47" i="1"/>
  <c r="L47" i="1" s="1"/>
  <c r="K45" i="1"/>
  <c r="L45" i="1" s="1"/>
  <c r="K44" i="1"/>
  <c r="L44" i="1" s="1"/>
  <c r="K43" i="1"/>
  <c r="L43" i="1" s="1"/>
  <c r="K42" i="1"/>
  <c r="L42" i="1" s="1"/>
  <c r="K41" i="1"/>
  <c r="L41" i="1" s="1"/>
  <c r="L40" i="1"/>
  <c r="K40" i="1"/>
  <c r="K39" i="1"/>
  <c r="L39" i="1" s="1"/>
  <c r="K37" i="1"/>
  <c r="L37" i="1" s="1"/>
  <c r="K36" i="1"/>
  <c r="L36" i="1" s="1"/>
  <c r="K35" i="1"/>
  <c r="L35" i="1" s="1"/>
  <c r="K34" i="1"/>
  <c r="L34" i="1" s="1"/>
  <c r="K31" i="1"/>
  <c r="L31" i="1" s="1"/>
  <c r="K30" i="1"/>
  <c r="L30" i="1" s="1"/>
  <c r="K29" i="1"/>
  <c r="L29" i="1" s="1"/>
  <c r="K23" i="1"/>
  <c r="L23" i="1" s="1"/>
  <c r="K22" i="1"/>
  <c r="L22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<sst xmlns="http://schemas.openxmlformats.org/spreadsheetml/2006/main" count="310" uniqueCount="125">
  <si>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</si>
  <si>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</si>
  <si>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</si>
  <si>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</si>
  <si>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</si>
  <si>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</si>
  <si>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</si>
  <si>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</si>
  <si>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</si>
  <si>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</si>
  <si>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</si>
  <si>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</si>
  <si>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</si>
  <si>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</si>
  <si>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</si>
  <si>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</si>
  <si>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</si>
  <si>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</si>
  <si>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</si>
  <si>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</si>
  <si>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</si>
  <si>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</si>
  <si>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</si>
  <si>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</si>
  <si>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</si>
  <si>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</si>
  <si>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</si>
  <si>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</si>
  <si>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</si>
  <si>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</si>
  <si>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</si>
  <si>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</si>
  <si>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</si>
  <si>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</si>
  <si>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</si>
  <si>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</si>
  <si>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</si>
  <si>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</si>
  <si>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</si>
  <si>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</si>
  <si>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</si>
  <si>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</si>
  <si>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</si>
  <si>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</si>
  <si>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</si>
  <si>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</si>
  <si>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</si>
  <si>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</si>
  <si>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</si>
  <si>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</si>
  <si>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</si>
  <si>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</si>
  <si>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Servicio de la Deuda Interna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</si>
  <si>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</si>
  <si>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</si>
  <si>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</si>
  <si>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</si>
  <si>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</si>
  <si>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</si>
  <si>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</si>
  <si>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</si>
  <si>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</si>
  <si>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</si>
  <si>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</si>
  <si>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</si>
  <si>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</si>
  <si>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</si>
  <si>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</si>
  <si>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</si>
  <si>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</si>
  <si>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</si>
  <si>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</si>
  <si>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218</t>
    </r>
  </si>
  <si>
    <r>
      <rPr>
        <sz val="10"/>
        <rFont val="Times New Roman"/>
      </rPr>
      <t>Subsidio Ingreso Mínimo Garantizado Ley N° 21.218</t>
    </r>
  </si>
  <si>
    <r>
      <rPr>
        <sz val="10"/>
        <rFont val="Times New Roman"/>
      </rPr>
      <t>321</t>
    </r>
  </si>
  <si>
    <r>
      <rPr>
        <sz val="10"/>
        <rFont val="Times New Roman"/>
      </rPr>
      <t>Fundación de las Familias - Programa Red Telecentros</t>
    </r>
  </si>
  <si>
    <r>
      <rPr>
        <sz val="10"/>
        <rFont val="Times New Roman"/>
      </rPr>
      <t>322</t>
    </r>
  </si>
  <si>
    <r>
      <rPr>
        <sz val="10"/>
        <rFont val="Times New Roman"/>
      </rPr>
      <t>Subsidio a la Calefacción</t>
    </r>
  </si>
  <si>
    <r>
      <rPr>
        <sz val="10"/>
        <rFont val="Times New Roman"/>
      </rPr>
      <t>414</t>
    </r>
  </si>
  <si>
    <r>
      <rPr>
        <sz val="10"/>
        <rFont val="Times New Roman"/>
      </rPr>
      <t>Programa Vivienda Primero</t>
    </r>
  </si>
  <si>
    <r>
      <rPr>
        <sz val="10"/>
        <rFont val="Times New Roman"/>
      </rPr>
      <t>998</t>
    </r>
  </si>
  <si>
    <r>
      <rPr>
        <sz val="10"/>
        <rFont val="Times New Roman"/>
      </rPr>
      <t>Programa Noche Digna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</si>
  <si>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</si>
  <si>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315</t>
    </r>
  </si>
  <si>
    <r>
      <rPr>
        <sz val="10"/>
        <rFont val="Times New Roman"/>
      </rPr>
      <t>Elige Vivir Sano</t>
    </r>
  </si>
  <si>
    <r>
      <rPr>
        <sz val="10"/>
        <rFont val="Times New Roman"/>
      </rPr>
      <t>341</t>
    </r>
  </si>
  <si>
    <r>
      <rPr>
        <sz val="10"/>
        <rFont val="Times New Roman"/>
      </rPr>
      <t>Sistema de Apoyo a la Selección de Beneficios Sociales</t>
    </r>
  </si>
  <si>
    <r>
      <rPr>
        <sz val="10"/>
        <rFont val="Times New Roman"/>
      </rPr>
      <t>342</t>
    </r>
  </si>
  <si>
    <r>
      <rPr>
        <sz val="10"/>
        <rFont val="Times New Roman"/>
      </rPr>
      <t>Apoyo, Monitoreo y Supervisión a la Gestión Territorial</t>
    </r>
  </si>
  <si>
    <r>
      <rPr>
        <sz val="10"/>
        <rFont val="Times New Roman"/>
      </rPr>
      <t>349</t>
    </r>
  </si>
  <si>
    <r>
      <rPr>
        <sz val="10"/>
        <rFont val="Times New Roman"/>
      </rPr>
      <t>Subsidio al Pago Electrónico de Prestaciones Monetarias</t>
    </r>
  </si>
  <si>
    <r>
      <rPr>
        <sz val="10"/>
        <rFont val="Times New Roman"/>
      </rPr>
      <t>358</t>
    </r>
  </si>
  <si>
    <r>
      <rPr>
        <sz val="10"/>
        <rFont val="Times New Roman"/>
      </rPr>
      <t>Programa Apoyo a la Atención de Salud Mental</t>
    </r>
  </si>
  <si>
    <r>
      <rPr>
        <sz val="10"/>
        <rFont val="Times New Roman"/>
      </rPr>
      <t>409</t>
    </r>
  </si>
  <si>
    <r>
      <rPr>
        <sz val="10"/>
        <rFont val="Times New Roman"/>
      </rPr>
      <t>Programa Asuntos Indígenas</t>
    </r>
  </si>
  <si>
    <r>
      <rPr>
        <sz val="10"/>
        <rFont val="Times New Roman"/>
      </rPr>
      <t>996</t>
    </r>
  </si>
  <si>
    <r>
      <rPr>
        <sz val="10"/>
        <rFont val="Times New Roman"/>
      </rPr>
      <t>Red Integral de Protección Social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</si>
  <si>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</si>
  <si>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</si>
  <si>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</si>
  <si>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Cuotas a Organismos Internacionales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</si>
  <si>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</si>
  <si>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</si>
  <si>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003</t>
    </r>
  </si>
  <si>
    <r>
      <rPr>
        <sz val="10"/>
        <rFont val="Times New Roman"/>
      </rPr>
      <t>004</t>
    </r>
  </si>
  <si>
    <r>
      <rPr>
        <sz val="10"/>
        <rFont val="Times New Roman"/>
      </rPr>
      <t>005</t>
    </r>
  </si>
  <si>
    <r>
      <rPr>
        <sz val="10"/>
        <rFont val="Times New Roman"/>
      </rPr>
      <t>Programa Red Integral de Protección Social</t>
    </r>
  </si>
  <si>
    <r>
      <rPr>
        <sz val="10"/>
        <rFont val="Times New Roman"/>
      </rPr>
      <t>006</t>
    </r>
  </si>
  <si>
    <r>
      <rPr>
        <sz val="10"/>
        <rFont val="Times New Roman"/>
      </rPr>
      <t>Programa de Apoyo a la Selección de Beneficios Sociales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</si>
  <si>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</si>
  <si>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</si>
  <si>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</si>
  <si>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</si>
  <si>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</si>
  <si>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</si>
  <si>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</si>
  <si>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</si>
  <si>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</si>
  <si>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Interna</t>
    </r>
  </si>
  <si>
    <r>
      <rPr>
        <sz val="10"/>
        <rFont val="Times New Roman"/>
      </rPr>
      <t>Intereses Deuda Interna</t>
    </r>
  </si>
  <si>
    <r>
      <rPr>
        <sz val="10"/>
        <rFont val="Times New Roman"/>
      </rPr>
      <t>04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</si>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</sst>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3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6" borderId="12" xfId="0" applyFont="1" applyFill="1" applyBorder="1" applyAlignment="1">
      <alignment horizontal="center" vertical="top" wrapText="1"/>
    </xf>
    <xf numFmtId="0" fontId="3" fillId="27" borderId="12" xfId="0" applyFont="1" applyFill="1" applyBorder="1" applyAlignment="1">
      <alignment horizontal="left" vertical="top" wrapText="1"/>
    </xf>
    <xf numFmtId="3" fontId="3" fillId="28" borderId="12" xfId="0" applyNumberFormat="1" applyFont="1" applyFill="1" applyBorder="1" applyAlignment="1">
      <alignment horizontal="right" vertical="top" wrapText="1"/>
    </xf>
    <xf numFmtId="0" fontId="0" fillId="29" borderId="12" xfId="0" applyFill="1" applyBorder="1" applyAlignment="1" applyProtection="1">
      <alignment wrapText="1"/>
      <protection locked="0"/>
    </xf>
    <xf numFmtId="0" fontId="0" fillId="31" borderId="13" xfId="0" applyFill="1" applyBorder="1" applyAlignment="1" applyProtection="1">
      <alignment wrapText="1"/>
      <protection locked="0"/>
    </xf>
    <xf numFmtId="3" fontId="2" fillId="34" borderId="9" xfId="0" applyNumberFormat="1" applyFont="1" applyFill="1" applyBorder="1" applyAlignment="1">
      <alignment horizontal="right" vertical="center" wrapText="1"/>
    </xf>
    <xf numFmtId="164" fontId="2" fillId="35" borderId="9" xfId="0" applyNumberFormat="1" applyFont="1" applyFill="1" applyBorder="1" applyAlignment="1">
      <alignment horizontal="right" vertical="center" wrapText="1"/>
    </xf>
    <xf numFmtId="0" fontId="0" fillId="37" borderId="0" xfId="0" applyFill="1" applyAlignment="1" applyProtection="1">
      <alignment wrapText="1"/>
      <protection locked="0"/>
    </xf>
    <xf numFmtId="0" fontId="3" fillId="25" borderId="14" xfId="0" applyFont="1" applyFill="1" applyBorder="1" applyAlignment="1">
      <alignment horizontal="center" vertical="top" wrapText="1"/>
    </xf>
    <xf numFmtId="0" fontId="2" fillId="25" borderId="14" xfId="0" applyFont="1" applyFill="1" applyBorder="1" applyAlignment="1">
      <alignment horizontal="left" vertical="top" wrapText="1"/>
    </xf>
    <xf numFmtId="3" fontId="2" fillId="25" borderId="14" xfId="0" applyNumberFormat="1" applyFont="1" applyFill="1" applyBorder="1" applyAlignment="1">
      <alignment horizontal="right" vertical="top" wrapText="1"/>
    </xf>
    <xf numFmtId="164" fontId="2" fillId="25" borderId="14" xfId="0" applyNumberFormat="1" applyFont="1" applyFill="1" applyBorder="1" applyAlignment="1">
      <alignment horizontal="right" vertical="top" wrapText="1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top" wrapText="1"/>
    </xf>
    <xf numFmtId="0" fontId="3" fillId="27" borderId="16" xfId="0" applyFont="1" applyFill="1" applyBorder="1" applyAlignment="1">
      <alignment horizontal="left" vertical="top" wrapText="1"/>
    </xf>
    <xf numFmtId="3" fontId="3" fillId="28" borderId="16" xfId="0" applyNumberFormat="1" applyFont="1" applyFill="1" applyBorder="1" applyAlignment="1">
      <alignment horizontal="right" vertical="top" wrapText="1"/>
    </xf>
    <xf numFmtId="0" fontId="0" fillId="29" borderId="16" xfId="0" applyFill="1" applyBorder="1" applyAlignment="1" applyProtection="1">
      <alignment wrapText="1"/>
      <protection locked="0"/>
    </xf>
    <xf numFmtId="0" fontId="3" fillId="26" borderId="17" xfId="0" applyFont="1" applyFill="1" applyBorder="1" applyAlignment="1">
      <alignment horizontal="center" vertical="top" wrapText="1"/>
    </xf>
    <xf numFmtId="0" fontId="3" fillId="27" borderId="17" xfId="0" applyFont="1" applyFill="1" applyBorder="1" applyAlignment="1">
      <alignment horizontal="left" vertical="top" wrapText="1"/>
    </xf>
    <xf numFmtId="3" fontId="3" fillId="28" borderId="17" xfId="0" applyNumberFormat="1" applyFont="1" applyFill="1" applyBorder="1" applyAlignment="1">
      <alignment horizontal="right" vertical="top" wrapText="1"/>
    </xf>
    <xf numFmtId="0" fontId="3" fillId="26" borderId="18" xfId="0" applyFont="1" applyFill="1" applyBorder="1" applyAlignment="1">
      <alignment horizontal="center" vertical="top" wrapText="1"/>
    </xf>
    <xf numFmtId="0" fontId="3" fillId="27" borderId="18" xfId="0" applyFont="1" applyFill="1" applyBorder="1" applyAlignment="1">
      <alignment horizontal="left" vertical="top" wrapText="1"/>
    </xf>
    <xf numFmtId="3" fontId="3" fillId="28" borderId="18" xfId="0" applyNumberFormat="1" applyFont="1" applyFill="1" applyBorder="1" applyAlignment="1">
      <alignment horizontal="righ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1" fillId="37" borderId="1" xfId="0" applyFont="1" applyFill="1" applyBorder="1" applyAlignment="1">
      <alignment horizontal="center" vertical="center" wrapText="1"/>
    </xf>
    <xf numFmtId="0" fontId="2" fillId="37" borderId="11" xfId="0" applyFont="1" applyFill="1" applyBorder="1" applyAlignment="1">
      <alignment horizontal="center" vertical="top" wrapText="1"/>
    </xf>
    <xf numFmtId="0" fontId="2" fillId="37" borderId="10" xfId="0" applyFont="1" applyFill="1" applyBorder="1" applyAlignment="1" applyProtection="1">
      <alignment horizontal="center" vertical="top" wrapText="1"/>
      <protection locked="0"/>
    </xf>
    <xf numFmtId="0" fontId="2" fillId="32" borderId="9" xfId="0" applyFont="1" applyFill="1" applyBorder="1" applyAlignment="1">
      <alignment horizontal="left" vertical="top" wrapText="1"/>
    </xf>
    <xf numFmtId="0" fontId="2" fillId="33" borderId="9" xfId="0" applyFont="1" applyFill="1" applyBorder="1" applyAlignment="1" applyProtection="1">
      <alignment horizontal="left" vertical="top" wrapText="1"/>
      <protection locked="0"/>
    </xf>
    <xf numFmtId="0" fontId="4" fillId="36" borderId="1" xfId="0" applyFont="1" applyFill="1" applyBorder="1" applyAlignment="1">
      <alignment horizontal="left" wrapText="1"/>
    </xf>
    <xf numFmtId="0" fontId="4" fillId="37" borderId="1" xfId="0" applyFont="1" applyFill="1" applyBorder="1" applyAlignment="1" applyProtection="1">
      <alignment horizontal="left" wrapText="1"/>
      <protection locked="0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5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2" fillId="19" borderId="19" xfId="0" applyFont="1" applyFill="1" applyBorder="1" applyAlignment="1">
      <alignment horizontal="center" vertical="center" wrapText="1"/>
    </xf>
    <xf numFmtId="0" fontId="2" fillId="37" borderId="20" xfId="0" applyFont="1" applyFill="1" applyBorder="1" applyAlignment="1">
      <alignment horizontal="center" vertical="top" wrapText="1"/>
    </xf>
    <xf numFmtId="0" fontId="2" fillId="37" borderId="21" xfId="0" applyFont="1" applyFill="1" applyBorder="1" applyAlignment="1" applyProtection="1">
      <alignment horizontal="center" vertical="top" wrapText="1"/>
      <protection locked="0"/>
    </xf>
    <xf numFmtId="164" fontId="3" fillId="30" borderId="22" xfId="0" applyNumberFormat="1" applyFont="1" applyFill="1" applyBorder="1" applyAlignment="1">
      <alignment horizontal="right" vertical="top" wrapText="1"/>
    </xf>
    <xf numFmtId="164" fontId="3" fillId="30" borderId="23" xfId="0" applyNumberFormat="1" applyFont="1" applyFill="1" applyBorder="1" applyAlignment="1">
      <alignment horizontal="right" vertical="top" wrapText="1"/>
    </xf>
    <xf numFmtId="164" fontId="3" fillId="30" borderId="24" xfId="0" applyNumberFormat="1" applyFont="1" applyFill="1" applyBorder="1" applyAlignment="1">
      <alignment horizontal="right" vertical="top" wrapText="1"/>
    </xf>
    <xf numFmtId="164" fontId="3" fillId="30" borderId="25" xfId="0" applyNumberFormat="1" applyFont="1" applyFill="1" applyBorder="1" applyAlignment="1">
      <alignment horizontal="right" vertical="top" wrapText="1"/>
    </xf>
    <xf numFmtId="0" fontId="0" fillId="31" borderId="26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75"/>
  <sheetViews>
    <sheetView tabSelected="1" topLeftCell="A54" workbookViewId="0">
      <selection activeCell="P64" sqref="P64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5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5"/>
    </row>
    <row r="2" spans="1:13" ht="17.100000000000001" customHeight="1" x14ac:dyDescent="0.25">
      <c r="A2" s="15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15"/>
    </row>
    <row r="3" spans="1:13" ht="15" customHeight="1" x14ac:dyDescent="0.25">
      <c r="A3" s="15"/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15"/>
    </row>
    <row r="4" spans="1:13" ht="15" customHeight="1" x14ac:dyDescent="0.25">
      <c r="A4" s="15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5"/>
    </row>
    <row r="5" spans="1:13" ht="15" customHeight="1" x14ac:dyDescent="0.25">
      <c r="A5" s="15"/>
      <c r="B5" s="52" t="s">
        <v>4</v>
      </c>
      <c r="C5" s="53"/>
      <c r="D5" s="32" t="s">
        <v>5</v>
      </c>
      <c r="E5" s="33"/>
      <c r="F5" s="33"/>
      <c r="G5" s="33"/>
      <c r="H5" s="1"/>
      <c r="I5" s="2" t="s">
        <v>6</v>
      </c>
      <c r="J5" s="2" t="s">
        <v>7</v>
      </c>
      <c r="K5" s="1"/>
      <c r="L5" s="1"/>
      <c r="M5" s="15"/>
    </row>
    <row r="6" spans="1:13" ht="15" customHeight="1" x14ac:dyDescent="0.25">
      <c r="A6" s="15"/>
      <c r="B6" s="41" t="s">
        <v>8</v>
      </c>
      <c r="C6" s="42"/>
      <c r="D6" s="43" t="s">
        <v>9</v>
      </c>
      <c r="E6" s="44"/>
      <c r="F6" s="44"/>
      <c r="G6" s="44"/>
      <c r="H6" s="1"/>
      <c r="I6" s="2" t="s">
        <v>10</v>
      </c>
      <c r="J6" s="2" t="s">
        <v>11</v>
      </c>
      <c r="K6" s="1"/>
      <c r="L6" s="1"/>
      <c r="M6" s="15"/>
    </row>
    <row r="7" spans="1:13" ht="15" customHeight="1" x14ac:dyDescent="0.25">
      <c r="A7" s="15"/>
      <c r="B7" s="45" t="s">
        <v>12</v>
      </c>
      <c r="C7" s="46"/>
      <c r="D7" s="47" t="s">
        <v>9</v>
      </c>
      <c r="E7" s="48"/>
      <c r="F7" s="48"/>
      <c r="G7" s="48"/>
      <c r="H7" s="1"/>
      <c r="I7" s="2" t="s">
        <v>13</v>
      </c>
      <c r="J7" s="2" t="s">
        <v>11</v>
      </c>
      <c r="K7" s="1"/>
      <c r="L7" s="1"/>
      <c r="M7" s="15"/>
    </row>
    <row r="8" spans="1:13" ht="15" customHeight="1" x14ac:dyDescent="0.25">
      <c r="A8" s="15"/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5"/>
    </row>
    <row r="9" spans="1:13" ht="15" customHeight="1" x14ac:dyDescent="0.25">
      <c r="A9" s="15"/>
      <c r="B9" s="49" t="s">
        <v>15</v>
      </c>
      <c r="C9" s="49" t="s">
        <v>16</v>
      </c>
      <c r="D9" s="49" t="s">
        <v>17</v>
      </c>
      <c r="E9" s="49" t="s">
        <v>18</v>
      </c>
      <c r="F9" s="4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54" t="s">
        <v>25</v>
      </c>
      <c r="M9" s="15"/>
    </row>
    <row r="10" spans="1:13" ht="63.75" x14ac:dyDescent="0.25">
      <c r="A10" s="15"/>
      <c r="B10" s="50"/>
      <c r="C10" s="50"/>
      <c r="D10" s="50"/>
      <c r="E10" s="50"/>
      <c r="F10" s="6" t="s">
        <v>26</v>
      </c>
      <c r="G10" s="7" t="s">
        <v>27</v>
      </c>
      <c r="H10" s="7" t="s">
        <v>28</v>
      </c>
      <c r="I10" s="7" t="s">
        <v>29</v>
      </c>
      <c r="J10" s="7" t="s">
        <v>30</v>
      </c>
      <c r="K10" s="35" t="s">
        <v>31</v>
      </c>
      <c r="L10" s="55" t="s">
        <v>32</v>
      </c>
      <c r="M10" s="15"/>
    </row>
    <row r="11" spans="1:13" ht="30" customHeight="1" x14ac:dyDescent="0.25">
      <c r="A11" s="15"/>
      <c r="B11" s="51"/>
      <c r="C11" s="51"/>
      <c r="D11" s="51"/>
      <c r="E11" s="51"/>
      <c r="F11" s="20" t="s">
        <v>33</v>
      </c>
      <c r="G11" s="21" t="s">
        <v>33</v>
      </c>
      <c r="H11" s="21" t="s">
        <v>33</v>
      </c>
      <c r="I11" s="21" t="s">
        <v>34</v>
      </c>
      <c r="J11" s="21" t="s">
        <v>34</v>
      </c>
      <c r="K11" s="36"/>
      <c r="L11" s="56"/>
      <c r="M11" s="15"/>
    </row>
    <row r="12" spans="1:13" ht="15" customHeight="1" x14ac:dyDescent="0.25">
      <c r="A12" s="15"/>
      <c r="B12" s="16" t="s">
        <v>35</v>
      </c>
      <c r="C12" s="16" t="s">
        <v>35</v>
      </c>
      <c r="D12" s="16" t="s">
        <v>35</v>
      </c>
      <c r="E12" s="17" t="s">
        <v>36</v>
      </c>
      <c r="F12" s="18">
        <v>164856513</v>
      </c>
      <c r="G12" s="18">
        <v>167596450</v>
      </c>
      <c r="H12" s="18">
        <v>111344818</v>
      </c>
      <c r="I12" s="18">
        <v>171660496</v>
      </c>
      <c r="J12" s="18">
        <v>95058769</v>
      </c>
      <c r="K12" s="18">
        <f>J12-I12</f>
        <v>-76601727</v>
      </c>
      <c r="L12" s="19">
        <f>(K12/I12)</f>
        <v>-0.44623969279454956</v>
      </c>
      <c r="M12" s="15"/>
    </row>
    <row r="13" spans="1:13" ht="15" customHeight="1" x14ac:dyDescent="0.25">
      <c r="A13" s="15"/>
      <c r="B13" s="22" t="s">
        <v>37</v>
      </c>
      <c r="C13" s="22" t="s">
        <v>35</v>
      </c>
      <c r="D13" s="22" t="s">
        <v>35</v>
      </c>
      <c r="E13" s="23" t="s">
        <v>38</v>
      </c>
      <c r="F13" s="24">
        <v>10</v>
      </c>
      <c r="G13" s="24">
        <v>10</v>
      </c>
      <c r="H13" s="24">
        <v>147337</v>
      </c>
      <c r="I13" s="24">
        <v>10</v>
      </c>
      <c r="J13" s="24">
        <v>10</v>
      </c>
      <c r="K13" s="25"/>
      <c r="L13" s="57" t="s">
        <v>35</v>
      </c>
      <c r="M13" s="15"/>
    </row>
    <row r="14" spans="1:13" ht="15" customHeight="1" x14ac:dyDescent="0.25">
      <c r="A14" s="15"/>
      <c r="B14" s="8" t="s">
        <v>35</v>
      </c>
      <c r="C14" s="8" t="s">
        <v>39</v>
      </c>
      <c r="D14" s="8" t="s">
        <v>35</v>
      </c>
      <c r="E14" s="9" t="s">
        <v>40</v>
      </c>
      <c r="F14" s="10">
        <v>10</v>
      </c>
      <c r="G14" s="10">
        <v>10</v>
      </c>
      <c r="H14" s="10">
        <v>147337</v>
      </c>
      <c r="I14" s="10">
        <v>10</v>
      </c>
      <c r="J14" s="10">
        <v>10</v>
      </c>
      <c r="K14" s="11"/>
      <c r="L14" s="58" t="s">
        <v>35</v>
      </c>
      <c r="M14" s="15"/>
    </row>
    <row r="15" spans="1:13" ht="15" customHeight="1" x14ac:dyDescent="0.25">
      <c r="A15" s="15"/>
      <c r="B15" s="8" t="s">
        <v>35</v>
      </c>
      <c r="C15" s="8" t="s">
        <v>35</v>
      </c>
      <c r="D15" s="8" t="s">
        <v>41</v>
      </c>
      <c r="E15" s="9" t="s">
        <v>42</v>
      </c>
      <c r="F15" s="10">
        <v>10</v>
      </c>
      <c r="G15" s="10">
        <v>10</v>
      </c>
      <c r="H15" s="10">
        <v>147337</v>
      </c>
      <c r="I15" s="10">
        <v>10</v>
      </c>
      <c r="J15" s="10">
        <v>10</v>
      </c>
      <c r="K15" s="11"/>
      <c r="L15" s="58" t="s">
        <v>35</v>
      </c>
      <c r="M15" s="15"/>
    </row>
    <row r="16" spans="1:13" ht="15" customHeight="1" x14ac:dyDescent="0.25">
      <c r="A16" s="15"/>
      <c r="B16" s="8" t="s">
        <v>43</v>
      </c>
      <c r="C16" s="8" t="s">
        <v>35</v>
      </c>
      <c r="D16" s="8" t="s">
        <v>35</v>
      </c>
      <c r="E16" s="9" t="s">
        <v>44</v>
      </c>
      <c r="F16" s="10">
        <v>30</v>
      </c>
      <c r="G16" s="10">
        <v>347401</v>
      </c>
      <c r="H16" s="10">
        <v>1018899</v>
      </c>
      <c r="I16" s="10">
        <v>30</v>
      </c>
      <c r="J16" s="10">
        <v>30</v>
      </c>
      <c r="K16" s="11"/>
      <c r="L16" s="58" t="s">
        <v>35</v>
      </c>
      <c r="M16" s="15"/>
    </row>
    <row r="17" spans="1:13" ht="15" customHeight="1" x14ac:dyDescent="0.25">
      <c r="A17" s="15"/>
      <c r="B17" s="8" t="s">
        <v>35</v>
      </c>
      <c r="C17" s="8" t="s">
        <v>11</v>
      </c>
      <c r="D17" s="8" t="s">
        <v>35</v>
      </c>
      <c r="E17" s="9" t="s">
        <v>45</v>
      </c>
      <c r="F17" s="10">
        <v>10</v>
      </c>
      <c r="G17" s="10">
        <v>10</v>
      </c>
      <c r="H17" s="10">
        <v>495559</v>
      </c>
      <c r="I17" s="10">
        <v>10</v>
      </c>
      <c r="J17" s="10">
        <v>10</v>
      </c>
      <c r="K17" s="11"/>
      <c r="L17" s="58" t="s">
        <v>35</v>
      </c>
      <c r="M17" s="15"/>
    </row>
    <row r="18" spans="1:13" ht="15" customHeight="1" x14ac:dyDescent="0.25">
      <c r="A18" s="15"/>
      <c r="B18" s="8" t="s">
        <v>35</v>
      </c>
      <c r="C18" s="8" t="s">
        <v>39</v>
      </c>
      <c r="D18" s="8" t="s">
        <v>35</v>
      </c>
      <c r="E18" s="9" t="s">
        <v>46</v>
      </c>
      <c r="F18" s="10">
        <v>10</v>
      </c>
      <c r="G18" s="10">
        <v>10</v>
      </c>
      <c r="H18" s="10">
        <v>0</v>
      </c>
      <c r="I18" s="10">
        <v>10</v>
      </c>
      <c r="J18" s="10">
        <v>10</v>
      </c>
      <c r="K18" s="11"/>
      <c r="L18" s="58" t="s">
        <v>35</v>
      </c>
      <c r="M18" s="15"/>
    </row>
    <row r="19" spans="1:13" ht="15" customHeight="1" x14ac:dyDescent="0.25">
      <c r="A19" s="15"/>
      <c r="B19" s="8" t="s">
        <v>35</v>
      </c>
      <c r="C19" s="8" t="s">
        <v>47</v>
      </c>
      <c r="D19" s="8" t="s">
        <v>35</v>
      </c>
      <c r="E19" s="9" t="s">
        <v>48</v>
      </c>
      <c r="F19" s="10">
        <v>10</v>
      </c>
      <c r="G19" s="10">
        <v>347381</v>
      </c>
      <c r="H19" s="10">
        <v>523340</v>
      </c>
      <c r="I19" s="10">
        <v>10</v>
      </c>
      <c r="J19" s="10">
        <v>10</v>
      </c>
      <c r="K19" s="11"/>
      <c r="L19" s="58" t="s">
        <v>35</v>
      </c>
      <c r="M19" s="15"/>
    </row>
    <row r="20" spans="1:13" ht="15" customHeight="1" x14ac:dyDescent="0.25">
      <c r="A20" s="15"/>
      <c r="B20" s="8" t="s">
        <v>49</v>
      </c>
      <c r="C20" s="8" t="s">
        <v>35</v>
      </c>
      <c r="D20" s="8" t="s">
        <v>35</v>
      </c>
      <c r="E20" s="9" t="s">
        <v>50</v>
      </c>
      <c r="F20" s="10">
        <v>164856443</v>
      </c>
      <c r="G20" s="10">
        <v>152192220</v>
      </c>
      <c r="H20" s="10">
        <v>109567262</v>
      </c>
      <c r="I20" s="10">
        <v>171660426</v>
      </c>
      <c r="J20" s="10">
        <v>95058699</v>
      </c>
      <c r="K20" s="10">
        <f>J20-I20</f>
        <v>-76601727</v>
      </c>
      <c r="L20" s="58">
        <f>(K20/I20)</f>
        <v>-0.44623987476298121</v>
      </c>
      <c r="M20" s="15"/>
    </row>
    <row r="21" spans="1:13" ht="15" customHeight="1" x14ac:dyDescent="0.25">
      <c r="A21" s="15"/>
      <c r="B21" s="8" t="s">
        <v>35</v>
      </c>
      <c r="C21" s="8" t="s">
        <v>11</v>
      </c>
      <c r="D21" s="8" t="s">
        <v>35</v>
      </c>
      <c r="E21" s="9" t="s">
        <v>51</v>
      </c>
      <c r="F21" s="10">
        <v>160410724</v>
      </c>
      <c r="G21" s="10">
        <v>147746501</v>
      </c>
      <c r="H21" s="10">
        <v>108782191</v>
      </c>
      <c r="I21" s="10">
        <v>167147976</v>
      </c>
      <c r="J21" s="10">
        <v>88190912</v>
      </c>
      <c r="K21" s="10">
        <f>J21-I21</f>
        <v>-78957064</v>
      </c>
      <c r="L21" s="58">
        <f>(K21/I21)</f>
        <v>-0.47237822371238286</v>
      </c>
      <c r="M21" s="15"/>
    </row>
    <row r="22" spans="1:13" ht="15" customHeight="1" x14ac:dyDescent="0.25">
      <c r="A22" s="15"/>
      <c r="B22" s="8" t="s">
        <v>35</v>
      </c>
      <c r="C22" s="8" t="s">
        <v>39</v>
      </c>
      <c r="D22" s="8" t="s">
        <v>35</v>
      </c>
      <c r="E22" s="9" t="s">
        <v>52</v>
      </c>
      <c r="F22" s="10">
        <v>1588835</v>
      </c>
      <c r="G22" s="10">
        <v>1588835</v>
      </c>
      <c r="H22" s="10">
        <v>785071</v>
      </c>
      <c r="I22" s="10">
        <v>1655566</v>
      </c>
      <c r="J22" s="10">
        <v>1657815</v>
      </c>
      <c r="K22" s="10">
        <f>J22-I22</f>
        <v>2249</v>
      </c>
      <c r="L22" s="58">
        <f>(K22/I22)</f>
        <v>1.3584478057655208E-3</v>
      </c>
      <c r="M22" s="15"/>
    </row>
    <row r="23" spans="1:13" ht="15" customHeight="1" x14ac:dyDescent="0.25">
      <c r="A23" s="15"/>
      <c r="B23" s="8" t="s">
        <v>35</v>
      </c>
      <c r="C23" s="8" t="s">
        <v>53</v>
      </c>
      <c r="D23" s="8" t="s">
        <v>35</v>
      </c>
      <c r="E23" s="9" t="s">
        <v>54</v>
      </c>
      <c r="F23" s="10">
        <v>2856884</v>
      </c>
      <c r="G23" s="10">
        <v>2856884</v>
      </c>
      <c r="H23" s="10">
        <v>0</v>
      </c>
      <c r="I23" s="10">
        <v>2856884</v>
      </c>
      <c r="J23" s="10">
        <v>5209972</v>
      </c>
      <c r="K23" s="10">
        <f>J23-I23</f>
        <v>2353088</v>
      </c>
      <c r="L23" s="58">
        <f>(K23/I23)</f>
        <v>0.82365542318134022</v>
      </c>
      <c r="M23" s="15"/>
    </row>
    <row r="24" spans="1:13" ht="15" customHeight="1" x14ac:dyDescent="0.25">
      <c r="A24" s="15"/>
      <c r="B24" s="8" t="s">
        <v>55</v>
      </c>
      <c r="C24" s="8" t="s">
        <v>35</v>
      </c>
      <c r="D24" s="8" t="s">
        <v>35</v>
      </c>
      <c r="E24" s="9" t="s">
        <v>56</v>
      </c>
      <c r="F24" s="10">
        <v>10</v>
      </c>
      <c r="G24" s="10">
        <v>10</v>
      </c>
      <c r="H24" s="10">
        <v>0</v>
      </c>
      <c r="I24" s="10">
        <v>10</v>
      </c>
      <c r="J24" s="10">
        <v>10</v>
      </c>
      <c r="K24" s="11"/>
      <c r="L24" s="58" t="s">
        <v>35</v>
      </c>
      <c r="M24" s="15"/>
    </row>
    <row r="25" spans="1:13" ht="15" customHeight="1" x14ac:dyDescent="0.25">
      <c r="A25" s="15"/>
      <c r="B25" s="8" t="s">
        <v>35</v>
      </c>
      <c r="C25" s="8" t="s">
        <v>53</v>
      </c>
      <c r="D25" s="8" t="s">
        <v>35</v>
      </c>
      <c r="E25" s="9" t="s">
        <v>57</v>
      </c>
      <c r="F25" s="10">
        <v>10</v>
      </c>
      <c r="G25" s="10">
        <v>10</v>
      </c>
      <c r="H25" s="10">
        <v>0</v>
      </c>
      <c r="I25" s="10">
        <v>10</v>
      </c>
      <c r="J25" s="10">
        <v>10</v>
      </c>
      <c r="K25" s="11"/>
      <c r="L25" s="58" t="s">
        <v>35</v>
      </c>
      <c r="M25" s="15"/>
    </row>
    <row r="26" spans="1:13" ht="15" customHeight="1" x14ac:dyDescent="0.25">
      <c r="A26" s="15"/>
      <c r="B26" s="8" t="s">
        <v>58</v>
      </c>
      <c r="C26" s="8" t="s">
        <v>35</v>
      </c>
      <c r="D26" s="8" t="s">
        <v>35</v>
      </c>
      <c r="E26" s="9" t="s">
        <v>59</v>
      </c>
      <c r="F26" s="10">
        <v>10</v>
      </c>
      <c r="G26" s="10">
        <v>2976</v>
      </c>
      <c r="H26" s="10">
        <v>611320</v>
      </c>
      <c r="I26" s="10">
        <v>10</v>
      </c>
      <c r="J26" s="10">
        <v>10</v>
      </c>
      <c r="K26" s="11"/>
      <c r="L26" s="58" t="s">
        <v>35</v>
      </c>
      <c r="M26" s="15"/>
    </row>
    <row r="27" spans="1:13" ht="15" customHeight="1" x14ac:dyDescent="0.25">
      <c r="A27" s="15"/>
      <c r="B27" s="8" t="s">
        <v>35</v>
      </c>
      <c r="C27" s="8" t="s">
        <v>55</v>
      </c>
      <c r="D27" s="8" t="s">
        <v>35</v>
      </c>
      <c r="E27" s="9" t="s">
        <v>60</v>
      </c>
      <c r="F27" s="10">
        <v>10</v>
      </c>
      <c r="G27" s="10">
        <v>2976</v>
      </c>
      <c r="H27" s="10">
        <v>611320</v>
      </c>
      <c r="I27" s="10">
        <v>10</v>
      </c>
      <c r="J27" s="10">
        <v>10</v>
      </c>
      <c r="K27" s="11"/>
      <c r="L27" s="58" t="s">
        <v>35</v>
      </c>
      <c r="M27" s="15"/>
    </row>
    <row r="28" spans="1:13" ht="15" customHeight="1" x14ac:dyDescent="0.25">
      <c r="A28" s="15"/>
      <c r="B28" s="8" t="s">
        <v>61</v>
      </c>
      <c r="C28" s="8" t="s">
        <v>35</v>
      </c>
      <c r="D28" s="8" t="s">
        <v>35</v>
      </c>
      <c r="E28" s="9" t="s">
        <v>62</v>
      </c>
      <c r="F28" s="10">
        <v>10</v>
      </c>
      <c r="G28" s="10">
        <v>15053833</v>
      </c>
      <c r="H28" s="10">
        <v>0</v>
      </c>
      <c r="I28" s="10">
        <v>10</v>
      </c>
      <c r="J28" s="10">
        <v>10</v>
      </c>
      <c r="K28" s="11"/>
      <c r="L28" s="58" t="s">
        <v>35</v>
      </c>
      <c r="M28" s="15"/>
    </row>
    <row r="29" spans="1:13" ht="15" customHeight="1" x14ac:dyDescent="0.25">
      <c r="A29" s="15"/>
      <c r="B29" s="16" t="s">
        <v>35</v>
      </c>
      <c r="C29" s="16" t="s">
        <v>35</v>
      </c>
      <c r="D29" s="16" t="s">
        <v>35</v>
      </c>
      <c r="E29" s="17" t="s">
        <v>63</v>
      </c>
      <c r="F29" s="18">
        <v>164856513</v>
      </c>
      <c r="G29" s="18">
        <v>167596450</v>
      </c>
      <c r="H29" s="18">
        <v>122070222</v>
      </c>
      <c r="I29" s="18">
        <v>171660496</v>
      </c>
      <c r="J29" s="18">
        <v>95058769</v>
      </c>
      <c r="K29" s="18">
        <f>J29-I29</f>
        <v>-76601727</v>
      </c>
      <c r="L29" s="19">
        <f>(K29/I29)</f>
        <v>-0.44623969279454956</v>
      </c>
      <c r="M29" s="15"/>
    </row>
    <row r="30" spans="1:13" ht="15" customHeight="1" x14ac:dyDescent="0.25">
      <c r="A30" s="15"/>
      <c r="B30" s="8" t="s">
        <v>7</v>
      </c>
      <c r="C30" s="8" t="s">
        <v>35</v>
      </c>
      <c r="D30" s="8" t="s">
        <v>35</v>
      </c>
      <c r="E30" s="9" t="s">
        <v>64</v>
      </c>
      <c r="F30" s="10">
        <v>32599848</v>
      </c>
      <c r="G30" s="10">
        <v>32121426</v>
      </c>
      <c r="H30" s="10">
        <v>20780775</v>
      </c>
      <c r="I30" s="10">
        <v>33969043</v>
      </c>
      <c r="J30" s="10">
        <v>34535734</v>
      </c>
      <c r="K30" s="10">
        <f>J30-I30</f>
        <v>566691</v>
      </c>
      <c r="L30" s="58">
        <f>(K30/I30)</f>
        <v>1.6682571834596576E-2</v>
      </c>
      <c r="M30" s="15"/>
    </row>
    <row r="31" spans="1:13" ht="15" customHeight="1" x14ac:dyDescent="0.25">
      <c r="A31" s="15"/>
      <c r="B31" s="8" t="s">
        <v>65</v>
      </c>
      <c r="C31" s="8" t="s">
        <v>35</v>
      </c>
      <c r="D31" s="8" t="s">
        <v>35</v>
      </c>
      <c r="E31" s="9" t="s">
        <v>66</v>
      </c>
      <c r="F31" s="10">
        <v>3287683</v>
      </c>
      <c r="G31" s="10">
        <v>3287683</v>
      </c>
      <c r="H31" s="10">
        <v>1906565</v>
      </c>
      <c r="I31" s="10">
        <v>3425765</v>
      </c>
      <c r="J31" s="10">
        <v>3648586</v>
      </c>
      <c r="K31" s="10">
        <f>J31-I31</f>
        <v>222821</v>
      </c>
      <c r="L31" s="58">
        <f>(K31/I31)</f>
        <v>6.5042698492161599E-2</v>
      </c>
      <c r="M31" s="15"/>
    </row>
    <row r="32" spans="1:13" ht="15" customHeight="1" x14ac:dyDescent="0.25">
      <c r="A32" s="15"/>
      <c r="B32" s="8" t="s">
        <v>67</v>
      </c>
      <c r="C32" s="8" t="s">
        <v>35</v>
      </c>
      <c r="D32" s="8" t="s">
        <v>35</v>
      </c>
      <c r="E32" s="9" t="s">
        <v>68</v>
      </c>
      <c r="F32" s="10">
        <v>10</v>
      </c>
      <c r="G32" s="10">
        <v>286046</v>
      </c>
      <c r="H32" s="10">
        <v>279358</v>
      </c>
      <c r="I32" s="10">
        <v>10</v>
      </c>
      <c r="J32" s="10">
        <v>10</v>
      </c>
      <c r="K32" s="11"/>
      <c r="L32" s="58" t="s">
        <v>35</v>
      </c>
      <c r="M32" s="15"/>
    </row>
    <row r="33" spans="1:13" ht="15" customHeight="1" x14ac:dyDescent="0.25">
      <c r="A33" s="15"/>
      <c r="B33" s="8" t="s">
        <v>35</v>
      </c>
      <c r="C33" s="8" t="s">
        <v>53</v>
      </c>
      <c r="D33" s="8" t="s">
        <v>35</v>
      </c>
      <c r="E33" s="9" t="s">
        <v>69</v>
      </c>
      <c r="F33" s="10">
        <v>10</v>
      </c>
      <c r="G33" s="10">
        <v>286046</v>
      </c>
      <c r="H33" s="10">
        <v>279358</v>
      </c>
      <c r="I33" s="10">
        <v>10</v>
      </c>
      <c r="J33" s="10">
        <v>10</v>
      </c>
      <c r="K33" s="11"/>
      <c r="L33" s="58" t="s">
        <v>35</v>
      </c>
      <c r="M33" s="15"/>
    </row>
    <row r="34" spans="1:13" ht="15" customHeight="1" x14ac:dyDescent="0.25">
      <c r="A34" s="15"/>
      <c r="B34" s="8" t="s">
        <v>70</v>
      </c>
      <c r="C34" s="8" t="s">
        <v>35</v>
      </c>
      <c r="D34" s="8" t="s">
        <v>35</v>
      </c>
      <c r="E34" s="9" t="s">
        <v>38</v>
      </c>
      <c r="F34" s="10">
        <v>124274190</v>
      </c>
      <c r="G34" s="10">
        <v>114811202</v>
      </c>
      <c r="H34" s="10">
        <v>85998123</v>
      </c>
      <c r="I34" s="10">
        <v>129493706</v>
      </c>
      <c r="J34" s="10">
        <v>49701118</v>
      </c>
      <c r="K34" s="10">
        <f>J34-I34</f>
        <v>-79792588</v>
      </c>
      <c r="L34" s="58">
        <f>(K34/I34)</f>
        <v>-0.61618892890439014</v>
      </c>
      <c r="M34" s="15"/>
    </row>
    <row r="35" spans="1:13" ht="15" customHeight="1" x14ac:dyDescent="0.25">
      <c r="A35" s="15"/>
      <c r="B35" s="8" t="s">
        <v>35</v>
      </c>
      <c r="C35" s="8" t="s">
        <v>11</v>
      </c>
      <c r="D35" s="8" t="s">
        <v>35</v>
      </c>
      <c r="E35" s="9" t="s">
        <v>71</v>
      </c>
      <c r="F35" s="10">
        <v>96626359</v>
      </c>
      <c r="G35" s="10">
        <v>100651471</v>
      </c>
      <c r="H35" s="10">
        <v>78572514</v>
      </c>
      <c r="I35" s="10">
        <v>100684667</v>
      </c>
      <c r="J35" s="10">
        <v>3599502</v>
      </c>
      <c r="K35" s="10">
        <f>J35-I35</f>
        <v>-97085165</v>
      </c>
      <c r="L35" s="58">
        <f>(K35/I35)</f>
        <v>-0.96424975016305114</v>
      </c>
      <c r="M35" s="15"/>
    </row>
    <row r="36" spans="1:13" ht="15" customHeight="1" x14ac:dyDescent="0.25">
      <c r="A36" s="15"/>
      <c r="B36" s="8" t="s">
        <v>35</v>
      </c>
      <c r="C36" s="8" t="s">
        <v>35</v>
      </c>
      <c r="D36" s="8" t="s">
        <v>72</v>
      </c>
      <c r="E36" s="9" t="s">
        <v>73</v>
      </c>
      <c r="F36" s="10">
        <v>65756025</v>
      </c>
      <c r="G36" s="10">
        <v>128926266</v>
      </c>
      <c r="H36" s="10">
        <v>58479575</v>
      </c>
      <c r="I36" s="10">
        <v>68517778</v>
      </c>
      <c r="J36" s="10">
        <v>0</v>
      </c>
      <c r="K36" s="10">
        <f>J36-I36</f>
        <v>-68517778</v>
      </c>
      <c r="L36" s="58">
        <f>(K36/I36)</f>
        <v>-1</v>
      </c>
      <c r="M36" s="15"/>
    </row>
    <row r="37" spans="1:13" ht="15" customHeight="1" x14ac:dyDescent="0.25">
      <c r="A37" s="15"/>
      <c r="B37" s="8" t="s">
        <v>35</v>
      </c>
      <c r="C37" s="8" t="s">
        <v>35</v>
      </c>
      <c r="D37" s="8" t="s">
        <v>74</v>
      </c>
      <c r="E37" s="9" t="s">
        <v>75</v>
      </c>
      <c r="F37" s="10">
        <v>1483013</v>
      </c>
      <c r="G37" s="10">
        <v>1483013</v>
      </c>
      <c r="H37" s="10">
        <v>1112260</v>
      </c>
      <c r="I37" s="10">
        <v>1545300</v>
      </c>
      <c r="J37" s="10">
        <v>0</v>
      </c>
      <c r="K37" s="10">
        <f>J37-I37</f>
        <v>-1545300</v>
      </c>
      <c r="L37" s="58">
        <f>(K37/I37)</f>
        <v>-1</v>
      </c>
      <c r="M37" s="15"/>
    </row>
    <row r="38" spans="1:13" ht="15" customHeight="1" x14ac:dyDescent="0.25">
      <c r="A38" s="15"/>
      <c r="B38" s="8" t="s">
        <v>35</v>
      </c>
      <c r="C38" s="8" t="s">
        <v>35</v>
      </c>
      <c r="D38" s="8" t="s">
        <v>76</v>
      </c>
      <c r="E38" s="9" t="s">
        <v>77</v>
      </c>
      <c r="F38" s="10">
        <v>3454416</v>
      </c>
      <c r="G38" s="10">
        <v>3454416</v>
      </c>
      <c r="H38" s="10">
        <v>3454400</v>
      </c>
      <c r="I38" s="10">
        <v>3599502</v>
      </c>
      <c r="J38" s="10">
        <v>3599502</v>
      </c>
      <c r="K38" s="11"/>
      <c r="L38" s="58" t="s">
        <v>35</v>
      </c>
      <c r="M38" s="15"/>
    </row>
    <row r="39" spans="1:13" ht="15" customHeight="1" x14ac:dyDescent="0.25">
      <c r="A39" s="15"/>
      <c r="B39" s="26" t="s">
        <v>35</v>
      </c>
      <c r="C39" s="26" t="s">
        <v>35</v>
      </c>
      <c r="D39" s="26" t="s">
        <v>78</v>
      </c>
      <c r="E39" s="27" t="s">
        <v>79</v>
      </c>
      <c r="F39" s="28">
        <v>6520585</v>
      </c>
      <c r="G39" s="28">
        <v>6520585</v>
      </c>
      <c r="H39" s="28">
        <v>982000</v>
      </c>
      <c r="I39" s="28">
        <v>6794450</v>
      </c>
      <c r="J39" s="28">
        <v>0</v>
      </c>
      <c r="K39" s="28">
        <f t="shared" ref="K39:K45" si="0">J39-I39</f>
        <v>-6794450</v>
      </c>
      <c r="L39" s="59">
        <f t="shared" ref="L39:L45" si="1">(K39/I39)</f>
        <v>-1</v>
      </c>
      <c r="M39" s="15"/>
    </row>
    <row r="40" spans="1:13" ht="15" customHeight="1" x14ac:dyDescent="0.25">
      <c r="A40" s="15"/>
      <c r="B40" s="29" t="s">
        <v>35</v>
      </c>
      <c r="C40" s="29" t="s">
        <v>35</v>
      </c>
      <c r="D40" s="29" t="s">
        <v>80</v>
      </c>
      <c r="E40" s="30" t="s">
        <v>81</v>
      </c>
      <c r="F40" s="31">
        <v>19412320</v>
      </c>
      <c r="G40" s="31">
        <v>25300993</v>
      </c>
      <c r="H40" s="31">
        <v>14544279</v>
      </c>
      <c r="I40" s="31">
        <v>20227637</v>
      </c>
      <c r="J40" s="31">
        <v>0</v>
      </c>
      <c r="K40" s="31">
        <f t="shared" si="0"/>
        <v>-20227637</v>
      </c>
      <c r="L40" s="60">
        <f t="shared" si="1"/>
        <v>-1</v>
      </c>
      <c r="M40" s="15"/>
    </row>
    <row r="41" spans="1:13" ht="15" customHeight="1" x14ac:dyDescent="0.25">
      <c r="A41" s="15"/>
      <c r="B41" s="8" t="s">
        <v>35</v>
      </c>
      <c r="C41" s="8" t="s">
        <v>53</v>
      </c>
      <c r="D41" s="8" t="s">
        <v>35</v>
      </c>
      <c r="E41" s="9" t="s">
        <v>82</v>
      </c>
      <c r="F41" s="10">
        <v>27647831</v>
      </c>
      <c r="G41" s="10">
        <v>14101231</v>
      </c>
      <c r="H41" s="10">
        <v>7425609</v>
      </c>
      <c r="I41" s="10">
        <v>28809039</v>
      </c>
      <c r="J41" s="10">
        <v>38810134</v>
      </c>
      <c r="K41" s="10">
        <f t="shared" si="0"/>
        <v>10001095</v>
      </c>
      <c r="L41" s="58">
        <f t="shared" si="1"/>
        <v>0.3471512881772974</v>
      </c>
      <c r="M41" s="15"/>
    </row>
    <row r="42" spans="1:13" ht="15" customHeight="1" x14ac:dyDescent="0.25">
      <c r="A42" s="15"/>
      <c r="B42" s="8" t="s">
        <v>35</v>
      </c>
      <c r="C42" s="8" t="s">
        <v>35</v>
      </c>
      <c r="D42" s="8" t="s">
        <v>83</v>
      </c>
      <c r="E42" s="9" t="s">
        <v>84</v>
      </c>
      <c r="F42" s="10">
        <v>1414081</v>
      </c>
      <c r="G42" s="10">
        <v>1414081</v>
      </c>
      <c r="H42" s="10">
        <v>101010</v>
      </c>
      <c r="I42" s="10">
        <v>1473472</v>
      </c>
      <c r="J42" s="10">
        <v>0</v>
      </c>
      <c r="K42" s="10">
        <f t="shared" si="0"/>
        <v>-1473472</v>
      </c>
      <c r="L42" s="58">
        <f t="shared" si="1"/>
        <v>-1</v>
      </c>
      <c r="M42" s="15"/>
    </row>
    <row r="43" spans="1:13" ht="15" customHeight="1" x14ac:dyDescent="0.25">
      <c r="A43" s="15"/>
      <c r="B43" s="8" t="s">
        <v>35</v>
      </c>
      <c r="C43" s="8" t="s">
        <v>35</v>
      </c>
      <c r="D43" s="8" t="s">
        <v>85</v>
      </c>
      <c r="E43" s="9" t="s">
        <v>86</v>
      </c>
      <c r="F43" s="10">
        <v>6969717</v>
      </c>
      <c r="G43" s="10">
        <v>6988416</v>
      </c>
      <c r="H43" s="10">
        <v>5910392</v>
      </c>
      <c r="I43" s="10">
        <v>7262445</v>
      </c>
      <c r="J43" s="10">
        <v>5205430</v>
      </c>
      <c r="K43" s="10">
        <f t="shared" si="0"/>
        <v>-2057015</v>
      </c>
      <c r="L43" s="58">
        <f t="shared" si="1"/>
        <v>-0.28324001076772354</v>
      </c>
      <c r="M43" s="15"/>
    </row>
    <row r="44" spans="1:13" ht="15" customHeight="1" x14ac:dyDescent="0.25">
      <c r="A44" s="15"/>
      <c r="B44" s="8" t="s">
        <v>35</v>
      </c>
      <c r="C44" s="8" t="s">
        <v>35</v>
      </c>
      <c r="D44" s="8" t="s">
        <v>87</v>
      </c>
      <c r="E44" s="9" t="s">
        <v>88</v>
      </c>
      <c r="F44" s="10">
        <v>850149</v>
      </c>
      <c r="G44" s="10">
        <v>850149</v>
      </c>
      <c r="H44" s="10">
        <v>230000</v>
      </c>
      <c r="I44" s="10">
        <v>885855</v>
      </c>
      <c r="J44" s="10">
        <v>863715</v>
      </c>
      <c r="K44" s="10">
        <f t="shared" si="0"/>
        <v>-22140</v>
      </c>
      <c r="L44" s="58">
        <f t="shared" si="1"/>
        <v>-2.4992803562659802E-2</v>
      </c>
      <c r="M44" s="15"/>
    </row>
    <row r="45" spans="1:13" ht="15" customHeight="1" x14ac:dyDescent="0.25">
      <c r="A45" s="15"/>
      <c r="B45" s="8" t="s">
        <v>35</v>
      </c>
      <c r="C45" s="8" t="s">
        <v>35</v>
      </c>
      <c r="D45" s="8" t="s">
        <v>89</v>
      </c>
      <c r="E45" s="9" t="s">
        <v>90</v>
      </c>
      <c r="F45" s="10">
        <v>15081145</v>
      </c>
      <c r="G45" s="10">
        <v>1515846</v>
      </c>
      <c r="H45" s="10">
        <v>0</v>
      </c>
      <c r="I45" s="10">
        <v>15714553</v>
      </c>
      <c r="J45" s="10">
        <v>0</v>
      </c>
      <c r="K45" s="10">
        <f t="shared" si="0"/>
        <v>-15714553</v>
      </c>
      <c r="L45" s="58">
        <f t="shared" si="1"/>
        <v>-1</v>
      </c>
      <c r="M45" s="15"/>
    </row>
    <row r="46" spans="1:13" ht="15" customHeight="1" x14ac:dyDescent="0.25">
      <c r="A46" s="15"/>
      <c r="B46" s="8" t="s">
        <v>35</v>
      </c>
      <c r="C46" s="8" t="s">
        <v>35</v>
      </c>
      <c r="D46" s="8" t="s">
        <v>91</v>
      </c>
      <c r="E46" s="9" t="s">
        <v>92</v>
      </c>
      <c r="F46" s="10">
        <v>691367</v>
      </c>
      <c r="G46" s="10">
        <v>691367</v>
      </c>
      <c r="H46" s="10">
        <v>673803</v>
      </c>
      <c r="I46" s="10">
        <v>720404</v>
      </c>
      <c r="J46" s="10">
        <v>720404</v>
      </c>
      <c r="K46" s="11"/>
      <c r="L46" s="58" t="s">
        <v>35</v>
      </c>
      <c r="M46" s="15"/>
    </row>
    <row r="47" spans="1:13" ht="15" customHeight="1" x14ac:dyDescent="0.25">
      <c r="A47" s="15"/>
      <c r="B47" s="8" t="s">
        <v>35</v>
      </c>
      <c r="C47" s="8" t="s">
        <v>35</v>
      </c>
      <c r="D47" s="8" t="s">
        <v>93</v>
      </c>
      <c r="E47" s="9" t="s">
        <v>94</v>
      </c>
      <c r="F47" s="10">
        <v>2175575</v>
      </c>
      <c r="G47" s="10">
        <v>2175575</v>
      </c>
      <c r="H47" s="10">
        <v>342939</v>
      </c>
      <c r="I47" s="10">
        <v>2266949</v>
      </c>
      <c r="J47" s="10">
        <v>0</v>
      </c>
      <c r="K47" s="10">
        <f>J47-I47</f>
        <v>-2266949</v>
      </c>
      <c r="L47" s="58">
        <f>(K47/I47)</f>
        <v>-1</v>
      </c>
      <c r="M47" s="15"/>
    </row>
    <row r="48" spans="1:13" ht="15" customHeight="1" x14ac:dyDescent="0.25">
      <c r="A48" s="15"/>
      <c r="B48" s="8" t="s">
        <v>35</v>
      </c>
      <c r="C48" s="8" t="s">
        <v>35</v>
      </c>
      <c r="D48" s="8" t="s">
        <v>78</v>
      </c>
      <c r="E48" s="9" t="s">
        <v>79</v>
      </c>
      <c r="F48" s="10">
        <v>0</v>
      </c>
      <c r="G48" s="10">
        <v>0</v>
      </c>
      <c r="H48" s="10">
        <v>0</v>
      </c>
      <c r="I48" s="10">
        <v>0</v>
      </c>
      <c r="J48" s="10">
        <v>6794450</v>
      </c>
      <c r="K48" s="10">
        <f>J48-I48</f>
        <v>6794450</v>
      </c>
      <c r="L48" s="58" t="s">
        <v>35</v>
      </c>
      <c r="M48" s="15"/>
    </row>
    <row r="49" spans="1:13" ht="15" customHeight="1" x14ac:dyDescent="0.25">
      <c r="A49" s="15"/>
      <c r="B49" s="8" t="s">
        <v>35</v>
      </c>
      <c r="C49" s="8" t="s">
        <v>35</v>
      </c>
      <c r="D49" s="8" t="s">
        <v>95</v>
      </c>
      <c r="E49" s="9" t="s">
        <v>96</v>
      </c>
      <c r="F49" s="10">
        <v>465797</v>
      </c>
      <c r="G49" s="10">
        <v>465797</v>
      </c>
      <c r="H49" s="10">
        <v>167465</v>
      </c>
      <c r="I49" s="10">
        <v>485361</v>
      </c>
      <c r="J49" s="10">
        <v>0</v>
      </c>
      <c r="K49" s="10">
        <f>J49-I49</f>
        <v>-485361</v>
      </c>
      <c r="L49" s="58">
        <f>(K49/I49)</f>
        <v>-1</v>
      </c>
      <c r="M49" s="15"/>
    </row>
    <row r="50" spans="1:13" ht="15" customHeight="1" x14ac:dyDescent="0.25">
      <c r="A50" s="15"/>
      <c r="B50" s="8" t="s">
        <v>35</v>
      </c>
      <c r="C50" s="8" t="s">
        <v>35</v>
      </c>
      <c r="D50" s="8" t="s">
        <v>80</v>
      </c>
      <c r="E50" s="9" t="s">
        <v>81</v>
      </c>
      <c r="F50" s="10">
        <v>0</v>
      </c>
      <c r="G50" s="10">
        <v>0</v>
      </c>
      <c r="H50" s="10">
        <v>0</v>
      </c>
      <c r="I50" s="10">
        <v>0</v>
      </c>
      <c r="J50" s="10">
        <v>25226135</v>
      </c>
      <c r="K50" s="10">
        <f>J50-I50</f>
        <v>25226135</v>
      </c>
      <c r="L50" s="58" t="s">
        <v>35</v>
      </c>
      <c r="M50" s="15"/>
    </row>
    <row r="51" spans="1:13" ht="15" customHeight="1" x14ac:dyDescent="0.25">
      <c r="A51" s="15"/>
      <c r="B51" s="8" t="s">
        <v>35</v>
      </c>
      <c r="C51" s="8" t="s">
        <v>97</v>
      </c>
      <c r="D51" s="8" t="s">
        <v>35</v>
      </c>
      <c r="E51" s="9" t="s">
        <v>98</v>
      </c>
      <c r="F51" s="10">
        <v>0</v>
      </c>
      <c r="G51" s="10">
        <v>58500</v>
      </c>
      <c r="H51" s="10">
        <v>0</v>
      </c>
      <c r="I51" s="10">
        <v>0</v>
      </c>
      <c r="J51" s="10">
        <v>0</v>
      </c>
      <c r="K51" s="11"/>
      <c r="L51" s="58" t="s">
        <v>35</v>
      </c>
      <c r="M51" s="15"/>
    </row>
    <row r="52" spans="1:13" ht="15" customHeight="1" x14ac:dyDescent="0.25">
      <c r="A52" s="15"/>
      <c r="B52" s="8" t="s">
        <v>35</v>
      </c>
      <c r="C52" s="8" t="s">
        <v>35</v>
      </c>
      <c r="D52" s="8" t="s">
        <v>99</v>
      </c>
      <c r="E52" s="9" t="s">
        <v>100</v>
      </c>
      <c r="F52" s="10">
        <v>0</v>
      </c>
      <c r="G52" s="10">
        <v>58500</v>
      </c>
      <c r="H52" s="10">
        <v>0</v>
      </c>
      <c r="I52" s="10">
        <v>0</v>
      </c>
      <c r="J52" s="10">
        <v>0</v>
      </c>
      <c r="K52" s="11"/>
      <c r="L52" s="58" t="s">
        <v>35</v>
      </c>
      <c r="M52" s="15"/>
    </row>
    <row r="53" spans="1:13" ht="15" customHeight="1" x14ac:dyDescent="0.25">
      <c r="A53" s="15"/>
      <c r="B53" s="8" t="s">
        <v>35</v>
      </c>
      <c r="C53" s="8" t="s">
        <v>43</v>
      </c>
      <c r="D53" s="8" t="s">
        <v>35</v>
      </c>
      <c r="E53" s="9" t="s">
        <v>101</v>
      </c>
      <c r="F53" s="10">
        <v>0</v>
      </c>
      <c r="G53" s="10">
        <v>0</v>
      </c>
      <c r="H53" s="10">
        <v>0</v>
      </c>
      <c r="I53" s="10">
        <v>0</v>
      </c>
      <c r="J53" s="10">
        <v>1506667</v>
      </c>
      <c r="K53" s="10">
        <f t="shared" ref="K53:K59" si="2">J53-I53</f>
        <v>1506667</v>
      </c>
      <c r="L53" s="58" t="s">
        <v>35</v>
      </c>
      <c r="M53" s="15"/>
    </row>
    <row r="54" spans="1:13" ht="15" customHeight="1" x14ac:dyDescent="0.25">
      <c r="A54" s="15"/>
      <c r="B54" s="8" t="s">
        <v>35</v>
      </c>
      <c r="C54" s="8" t="s">
        <v>35</v>
      </c>
      <c r="D54" s="8" t="s">
        <v>99</v>
      </c>
      <c r="E54" s="9" t="s">
        <v>75</v>
      </c>
      <c r="F54" s="10">
        <v>0</v>
      </c>
      <c r="G54" s="10">
        <v>0</v>
      </c>
      <c r="H54" s="10">
        <v>0</v>
      </c>
      <c r="I54" s="10">
        <v>0</v>
      </c>
      <c r="J54" s="10">
        <v>1506667</v>
      </c>
      <c r="K54" s="10">
        <f t="shared" si="2"/>
        <v>1506667</v>
      </c>
      <c r="L54" s="58" t="s">
        <v>35</v>
      </c>
      <c r="M54" s="15"/>
    </row>
    <row r="55" spans="1:13" ht="15" customHeight="1" x14ac:dyDescent="0.25">
      <c r="A55" s="15"/>
      <c r="B55" s="8" t="s">
        <v>35</v>
      </c>
      <c r="C55" s="8" t="s">
        <v>49</v>
      </c>
      <c r="D55" s="8" t="s">
        <v>35</v>
      </c>
      <c r="E55" s="9" t="s">
        <v>102</v>
      </c>
      <c r="F55" s="10">
        <v>0</v>
      </c>
      <c r="G55" s="10">
        <v>0</v>
      </c>
      <c r="H55" s="10">
        <v>0</v>
      </c>
      <c r="I55" s="10">
        <v>0</v>
      </c>
      <c r="J55" s="10">
        <v>5784815</v>
      </c>
      <c r="K55" s="10">
        <f t="shared" si="2"/>
        <v>5784815</v>
      </c>
      <c r="L55" s="58" t="s">
        <v>35</v>
      </c>
      <c r="M55" s="15"/>
    </row>
    <row r="56" spans="1:13" ht="15" customHeight="1" x14ac:dyDescent="0.25">
      <c r="A56" s="15"/>
      <c r="B56" s="8" t="s">
        <v>35</v>
      </c>
      <c r="C56" s="8" t="s">
        <v>35</v>
      </c>
      <c r="D56" s="8" t="s">
        <v>103</v>
      </c>
      <c r="E56" s="9" t="s">
        <v>84</v>
      </c>
      <c r="F56" s="10">
        <v>0</v>
      </c>
      <c r="G56" s="10">
        <v>0</v>
      </c>
      <c r="H56" s="10">
        <v>0</v>
      </c>
      <c r="I56" s="10">
        <v>0</v>
      </c>
      <c r="J56" s="10">
        <v>1408883</v>
      </c>
      <c r="K56" s="10">
        <f t="shared" si="2"/>
        <v>1408883</v>
      </c>
      <c r="L56" s="58" t="s">
        <v>35</v>
      </c>
      <c r="M56" s="15"/>
    </row>
    <row r="57" spans="1:13" ht="15" customHeight="1" x14ac:dyDescent="0.25">
      <c r="A57" s="15"/>
      <c r="B57" s="8" t="s">
        <v>35</v>
      </c>
      <c r="C57" s="8" t="s">
        <v>35</v>
      </c>
      <c r="D57" s="8" t="s">
        <v>104</v>
      </c>
      <c r="E57" s="9" t="s">
        <v>94</v>
      </c>
      <c r="F57" s="10">
        <v>0</v>
      </c>
      <c r="G57" s="10">
        <v>0</v>
      </c>
      <c r="H57" s="10">
        <v>0</v>
      </c>
      <c r="I57" s="10">
        <v>0</v>
      </c>
      <c r="J57" s="10">
        <v>2210276</v>
      </c>
      <c r="K57" s="10">
        <f t="shared" si="2"/>
        <v>2210276</v>
      </c>
      <c r="L57" s="58" t="s">
        <v>35</v>
      </c>
      <c r="M57" s="15"/>
    </row>
    <row r="58" spans="1:13" ht="15" customHeight="1" x14ac:dyDescent="0.25">
      <c r="A58" s="15"/>
      <c r="B58" s="8" t="s">
        <v>35</v>
      </c>
      <c r="C58" s="8" t="s">
        <v>35</v>
      </c>
      <c r="D58" s="8" t="s">
        <v>105</v>
      </c>
      <c r="E58" s="9" t="s">
        <v>106</v>
      </c>
      <c r="F58" s="10">
        <v>0</v>
      </c>
      <c r="G58" s="10">
        <v>0</v>
      </c>
      <c r="H58" s="10">
        <v>0</v>
      </c>
      <c r="I58" s="10">
        <v>0</v>
      </c>
      <c r="J58" s="10">
        <v>473226</v>
      </c>
      <c r="K58" s="10">
        <f t="shared" si="2"/>
        <v>473226</v>
      </c>
      <c r="L58" s="58" t="s">
        <v>35</v>
      </c>
      <c r="M58" s="15"/>
    </row>
    <row r="59" spans="1:13" ht="15" customHeight="1" x14ac:dyDescent="0.25">
      <c r="A59" s="15"/>
      <c r="B59" s="8" t="s">
        <v>35</v>
      </c>
      <c r="C59" s="8" t="s">
        <v>35</v>
      </c>
      <c r="D59" s="8" t="s">
        <v>107</v>
      </c>
      <c r="E59" s="9" t="s">
        <v>108</v>
      </c>
      <c r="F59" s="10">
        <v>0</v>
      </c>
      <c r="G59" s="10">
        <v>0</v>
      </c>
      <c r="H59" s="10">
        <v>0</v>
      </c>
      <c r="I59" s="10">
        <v>0</v>
      </c>
      <c r="J59" s="10">
        <v>1692430</v>
      </c>
      <c r="K59" s="10">
        <f t="shared" si="2"/>
        <v>1692430</v>
      </c>
      <c r="L59" s="58" t="s">
        <v>35</v>
      </c>
      <c r="M59" s="15"/>
    </row>
    <row r="60" spans="1:13" ht="15" customHeight="1" x14ac:dyDescent="0.25">
      <c r="A60" s="15"/>
      <c r="B60" s="8" t="s">
        <v>109</v>
      </c>
      <c r="C60" s="8" t="s">
        <v>35</v>
      </c>
      <c r="D60" s="8" t="s">
        <v>35</v>
      </c>
      <c r="E60" s="9" t="s">
        <v>110</v>
      </c>
      <c r="F60" s="10">
        <v>10</v>
      </c>
      <c r="G60" s="10">
        <v>442153</v>
      </c>
      <c r="H60" s="10">
        <v>165682</v>
      </c>
      <c r="I60" s="10">
        <v>10</v>
      </c>
      <c r="J60" s="10">
        <v>10</v>
      </c>
      <c r="K60" s="11"/>
      <c r="L60" s="58" t="s">
        <v>35</v>
      </c>
      <c r="M60" s="15"/>
    </row>
    <row r="61" spans="1:13" ht="15" customHeight="1" x14ac:dyDescent="0.25">
      <c r="A61" s="15"/>
      <c r="B61" s="8" t="s">
        <v>35</v>
      </c>
      <c r="C61" s="8" t="s">
        <v>47</v>
      </c>
      <c r="D61" s="8" t="s">
        <v>35</v>
      </c>
      <c r="E61" s="9" t="s">
        <v>111</v>
      </c>
      <c r="F61" s="10">
        <v>10</v>
      </c>
      <c r="G61" s="10">
        <v>442153</v>
      </c>
      <c r="H61" s="10">
        <v>165682</v>
      </c>
      <c r="I61" s="10">
        <v>10</v>
      </c>
      <c r="J61" s="10">
        <v>10</v>
      </c>
      <c r="K61" s="11"/>
      <c r="L61" s="58" t="s">
        <v>35</v>
      </c>
      <c r="M61" s="15"/>
    </row>
    <row r="62" spans="1:13" ht="15" customHeight="1" x14ac:dyDescent="0.25">
      <c r="A62" s="15"/>
      <c r="B62" s="8" t="s">
        <v>112</v>
      </c>
      <c r="C62" s="8" t="s">
        <v>35</v>
      </c>
      <c r="D62" s="8" t="s">
        <v>35</v>
      </c>
      <c r="E62" s="9" t="s">
        <v>113</v>
      </c>
      <c r="F62" s="10">
        <v>249043</v>
      </c>
      <c r="G62" s="10">
        <v>249043</v>
      </c>
      <c r="H62" s="10">
        <v>1439</v>
      </c>
      <c r="I62" s="10">
        <v>259502</v>
      </c>
      <c r="J62" s="10">
        <v>305514</v>
      </c>
      <c r="K62" s="10">
        <f>J62-I62</f>
        <v>46012</v>
      </c>
      <c r="L62" s="58">
        <f>(K62/I62)</f>
        <v>0.177308845403889</v>
      </c>
      <c r="M62" s="15"/>
    </row>
    <row r="63" spans="1:13" ht="15" customHeight="1" x14ac:dyDescent="0.25">
      <c r="A63" s="15"/>
      <c r="B63" s="8" t="s">
        <v>35</v>
      </c>
      <c r="C63" s="8" t="s">
        <v>53</v>
      </c>
      <c r="D63" s="8" t="s">
        <v>35</v>
      </c>
      <c r="E63" s="9" t="s">
        <v>57</v>
      </c>
      <c r="F63" s="10">
        <v>0</v>
      </c>
      <c r="G63" s="10">
        <v>0</v>
      </c>
      <c r="H63" s="10">
        <v>0</v>
      </c>
      <c r="I63" s="10">
        <v>0</v>
      </c>
      <c r="J63" s="10">
        <v>47932</v>
      </c>
      <c r="K63" s="10">
        <f>J63-I63</f>
        <v>47932</v>
      </c>
      <c r="L63" s="58" t="s">
        <v>35</v>
      </c>
      <c r="M63" s="15"/>
    </row>
    <row r="64" spans="1:13" ht="15" customHeight="1" x14ac:dyDescent="0.25">
      <c r="A64" s="15"/>
      <c r="B64" s="8" t="s">
        <v>35</v>
      </c>
      <c r="C64" s="8" t="s">
        <v>37</v>
      </c>
      <c r="D64" s="8" t="s">
        <v>35</v>
      </c>
      <c r="E64" s="9" t="s">
        <v>114</v>
      </c>
      <c r="F64" s="10">
        <v>1843</v>
      </c>
      <c r="G64" s="10">
        <v>1843</v>
      </c>
      <c r="H64" s="10">
        <v>1439</v>
      </c>
      <c r="I64" s="10">
        <v>1920</v>
      </c>
      <c r="J64" s="10">
        <v>0</v>
      </c>
      <c r="K64" s="10">
        <f>J64-I64</f>
        <v>-1920</v>
      </c>
      <c r="L64" s="58">
        <f>(K64/I64)</f>
        <v>-1</v>
      </c>
      <c r="M64" s="15"/>
    </row>
    <row r="65" spans="1:13" ht="15" customHeight="1" x14ac:dyDescent="0.25">
      <c r="A65" s="15"/>
      <c r="B65" s="8" t="s">
        <v>35</v>
      </c>
      <c r="C65" s="8" t="s">
        <v>97</v>
      </c>
      <c r="D65" s="8" t="s">
        <v>35</v>
      </c>
      <c r="E65" s="9" t="s">
        <v>115</v>
      </c>
      <c r="F65" s="10">
        <v>247200</v>
      </c>
      <c r="G65" s="10">
        <v>247200</v>
      </c>
      <c r="H65" s="10">
        <v>0</v>
      </c>
      <c r="I65" s="10">
        <v>257582</v>
      </c>
      <c r="J65" s="10">
        <v>257582</v>
      </c>
      <c r="K65" s="11"/>
      <c r="L65" s="58" t="s">
        <v>35</v>
      </c>
      <c r="M65" s="15"/>
    </row>
    <row r="66" spans="1:13" ht="15" customHeight="1" x14ac:dyDescent="0.25">
      <c r="A66" s="15"/>
      <c r="B66" s="8" t="s">
        <v>116</v>
      </c>
      <c r="C66" s="8" t="s">
        <v>35</v>
      </c>
      <c r="D66" s="8" t="s">
        <v>35</v>
      </c>
      <c r="E66" s="9" t="s">
        <v>117</v>
      </c>
      <c r="F66" s="10">
        <v>4445729</v>
      </c>
      <c r="G66" s="10">
        <v>16398897</v>
      </c>
      <c r="H66" s="10">
        <v>12938280</v>
      </c>
      <c r="I66" s="10">
        <v>4512460</v>
      </c>
      <c r="J66" s="10">
        <v>6867797</v>
      </c>
      <c r="K66" s="10">
        <f>J66-I66</f>
        <v>2355337</v>
      </c>
      <c r="L66" s="58">
        <f>(K66/I66)</f>
        <v>0.52196296476866277</v>
      </c>
      <c r="M66" s="15"/>
    </row>
    <row r="67" spans="1:13" ht="15" customHeight="1" x14ac:dyDescent="0.25">
      <c r="A67" s="15"/>
      <c r="B67" s="8" t="s">
        <v>35</v>
      </c>
      <c r="C67" s="8" t="s">
        <v>11</v>
      </c>
      <c r="D67" s="8" t="s">
        <v>35</v>
      </c>
      <c r="E67" s="9" t="s">
        <v>118</v>
      </c>
      <c r="F67" s="10">
        <v>781693</v>
      </c>
      <c r="G67" s="10">
        <v>781693</v>
      </c>
      <c r="H67" s="10">
        <v>507795</v>
      </c>
      <c r="I67" s="10">
        <v>814524</v>
      </c>
      <c r="J67" s="10">
        <v>844172</v>
      </c>
      <c r="K67" s="10">
        <f>J67-I67</f>
        <v>29648</v>
      </c>
      <c r="L67" s="58">
        <f>(K67/I67)</f>
        <v>3.6399173013932064E-2</v>
      </c>
      <c r="M67" s="15"/>
    </row>
    <row r="68" spans="1:13" ht="15" customHeight="1" x14ac:dyDescent="0.25">
      <c r="A68" s="15"/>
      <c r="B68" s="8" t="s">
        <v>35</v>
      </c>
      <c r="C68" s="8" t="s">
        <v>53</v>
      </c>
      <c r="D68" s="8" t="s">
        <v>35</v>
      </c>
      <c r="E68" s="9" t="s">
        <v>119</v>
      </c>
      <c r="F68" s="10">
        <v>807142</v>
      </c>
      <c r="G68" s="10">
        <v>807142</v>
      </c>
      <c r="H68" s="10">
        <v>530423</v>
      </c>
      <c r="I68" s="10">
        <v>841042</v>
      </c>
      <c r="J68" s="10">
        <v>813643</v>
      </c>
      <c r="K68" s="10">
        <f>J68-I68</f>
        <v>-27399</v>
      </c>
      <c r="L68" s="58">
        <f>(K68/I68)</f>
        <v>-3.2577445597247227E-2</v>
      </c>
      <c r="M68" s="15"/>
    </row>
    <row r="69" spans="1:13" ht="15" customHeight="1" x14ac:dyDescent="0.25">
      <c r="A69" s="15"/>
      <c r="B69" s="8" t="s">
        <v>35</v>
      </c>
      <c r="C69" s="8" t="s">
        <v>120</v>
      </c>
      <c r="D69" s="8" t="s">
        <v>35</v>
      </c>
      <c r="E69" s="9" t="s">
        <v>121</v>
      </c>
      <c r="F69" s="10">
        <v>2856884</v>
      </c>
      <c r="G69" s="10">
        <v>2856884</v>
      </c>
      <c r="H69" s="10">
        <v>0</v>
      </c>
      <c r="I69" s="10">
        <v>2856884</v>
      </c>
      <c r="J69" s="10">
        <v>5209972</v>
      </c>
      <c r="K69" s="10">
        <f>J69-I69</f>
        <v>2353088</v>
      </c>
      <c r="L69" s="58">
        <f>(K69/I69)</f>
        <v>0.82365542318134022</v>
      </c>
      <c r="M69" s="15"/>
    </row>
    <row r="70" spans="1:13" ht="15" customHeight="1" x14ac:dyDescent="0.25">
      <c r="A70" s="15"/>
      <c r="B70" s="8" t="s">
        <v>35</v>
      </c>
      <c r="C70" s="8" t="s">
        <v>97</v>
      </c>
      <c r="D70" s="8" t="s">
        <v>35</v>
      </c>
      <c r="E70" s="9" t="s">
        <v>122</v>
      </c>
      <c r="F70" s="10">
        <v>10</v>
      </c>
      <c r="G70" s="10">
        <v>11953178</v>
      </c>
      <c r="H70" s="10">
        <v>11900062</v>
      </c>
      <c r="I70" s="10">
        <v>10</v>
      </c>
      <c r="J70" s="10">
        <v>10</v>
      </c>
      <c r="K70" s="11"/>
      <c r="L70" s="58" t="s">
        <v>35</v>
      </c>
      <c r="M70" s="15"/>
    </row>
    <row r="71" spans="1:13" ht="15" customHeight="1" x14ac:dyDescent="0.25">
      <c r="A71" s="15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61"/>
      <c r="M71" s="15"/>
    </row>
    <row r="72" spans="1:13" ht="15" customHeight="1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5"/>
    </row>
    <row r="73" spans="1:13" ht="15" customHeight="1" x14ac:dyDescent="0.25">
      <c r="A73" s="15"/>
      <c r="B73" s="37" t="s">
        <v>123</v>
      </c>
      <c r="C73" s="38"/>
      <c r="D73" s="38"/>
      <c r="E73" s="38"/>
      <c r="F73" s="13">
        <v>164074800</v>
      </c>
      <c r="G73" s="13">
        <v>154419426</v>
      </c>
      <c r="H73" s="13">
        <v>109496683</v>
      </c>
      <c r="I73" s="13">
        <v>170845952</v>
      </c>
      <c r="J73" s="13">
        <v>94214577</v>
      </c>
      <c r="K73" s="13">
        <v>-76631375</v>
      </c>
      <c r="L73" s="14">
        <v>-0.44854077081088817</v>
      </c>
      <c r="M73" s="15"/>
    </row>
    <row r="74" spans="1:13" ht="15" customHeight="1" x14ac:dyDescent="0.25">
      <c r="A74" s="15"/>
      <c r="B74" s="39" t="s">
        <v>124</v>
      </c>
      <c r="C74" s="40"/>
      <c r="D74" s="40"/>
      <c r="E74" s="40"/>
      <c r="F74" s="40"/>
      <c r="G74" s="40"/>
      <c r="H74" s="40"/>
      <c r="I74" s="40"/>
      <c r="J74" s="40"/>
      <c r="K74" s="1"/>
      <c r="L74" s="1"/>
      <c r="M74" s="15"/>
    </row>
    <row r="75" spans="1:13" ht="5.0999999999999996" customHeight="1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5"/>
    </row>
  </sheetData>
  <mergeCells count="17">
    <mergeCell ref="B74:J74"/>
    <mergeCell ref="B1:L1"/>
    <mergeCell ref="B2:L2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3:L3"/>
    <mergeCell ref="K10:K11"/>
    <mergeCell ref="L10:L11"/>
    <mergeCell ref="B73:E73"/>
  </mergeCells>
  <printOptions horizontalCentered="1" verticalCentered="1"/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2024-09-27T00:47:49Z</dcterms:modified>
</cp:coreProperties>
</file>