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E8E62F0-BA80-43DB-936C-36CD6E18CA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<sst xmlns="http://schemas.openxmlformats.org/spreadsheetml/2006/main" count="139" uniqueCount="76">
  <si>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</si>
  <si>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</si>
  <si>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</si>
  <si>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</si>
  <si>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</si>
  <si>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MINERÍA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</si>
  <si>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</si>
  <si>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</si>
  <si>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</si>
  <si>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GEOLOGÍA Y MINERÍA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</si>
  <si>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</si>
  <si>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</si>
  <si>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</si>
  <si>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DE SEGURIDAD MINERA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</si>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</sst>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7" fillId="35" borderId="12" xfId="0" applyFont="1" applyFill="1" applyBorder="1" applyAlignment="1">
      <alignment horizontal="lef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6"/>
  <sheetViews>
    <sheetView tabSelected="1" workbookViewId="0">
      <selection activeCell="E11" sqref="E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1"/>
    </row>
    <row r="2" spans="1:12" ht="17.100000000000001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1"/>
      <c r="K2" s="1"/>
      <c r="L2" s="1"/>
    </row>
    <row r="3" spans="1:12" ht="15" customHeight="1" x14ac:dyDescent="0.25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7" t="s">
        <v>4</v>
      </c>
      <c r="B5" s="48"/>
      <c r="C5" s="49" t="s">
        <v>5</v>
      </c>
      <c r="D5" s="50"/>
      <c r="E5" s="50"/>
      <c r="F5" s="5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3" t="s">
        <v>8</v>
      </c>
      <c r="B6" s="34"/>
      <c r="C6" s="35" t="s">
        <v>9</v>
      </c>
      <c r="D6" s="36"/>
      <c r="E6" s="36"/>
      <c r="F6" s="3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7" t="s">
        <v>12</v>
      </c>
      <c r="B7" s="38"/>
      <c r="C7" s="39" t="s">
        <v>13</v>
      </c>
      <c r="D7" s="40"/>
      <c r="E7" s="40"/>
      <c r="F7" s="4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1" t="s">
        <v>17</v>
      </c>
      <c r="B9" s="41" t="s">
        <v>18</v>
      </c>
      <c r="C9" s="41" t="s">
        <v>19</v>
      </c>
      <c r="D9" s="4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2"/>
      <c r="B10" s="42"/>
      <c r="C10" s="42"/>
      <c r="D10" s="42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7" t="s">
        <v>33</v>
      </c>
      <c r="K10" s="27" t="s">
        <v>34</v>
      </c>
      <c r="L10" s="1"/>
    </row>
    <row r="11" spans="1:12" ht="15.75" customHeight="1" x14ac:dyDescent="0.25">
      <c r="A11" s="42"/>
      <c r="B11" s="42"/>
      <c r="C11" s="42"/>
      <c r="D11" s="42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8"/>
      <c r="K11" s="28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5420842</v>
      </c>
      <c r="F12" s="12">
        <v>5468997</v>
      </c>
      <c r="G12" s="12">
        <v>3403557</v>
      </c>
      <c r="H12" s="12">
        <v>5648516</v>
      </c>
      <c r="I12" s="12">
        <v>6163212</v>
      </c>
      <c r="J12" s="12">
        <f>I12-H12</f>
        <v>514696</v>
      </c>
      <c r="K12" s="13">
        <f>(J12/H12)</f>
        <v>9.1120570429472095E-2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37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44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37</v>
      </c>
      <c r="L15" s="1"/>
    </row>
    <row r="16" spans="1:12" ht="15" customHeight="1" x14ac:dyDescent="0.25">
      <c r="A16" s="14" t="s">
        <v>45</v>
      </c>
      <c r="B16" s="14" t="s">
        <v>37</v>
      </c>
      <c r="C16" s="14" t="s">
        <v>37</v>
      </c>
      <c r="D16" s="15" t="s">
        <v>46</v>
      </c>
      <c r="E16" s="16">
        <v>20</v>
      </c>
      <c r="F16" s="16">
        <v>4438</v>
      </c>
      <c r="G16" s="16">
        <v>4428</v>
      </c>
      <c r="H16" s="16">
        <v>20</v>
      </c>
      <c r="I16" s="16">
        <v>20</v>
      </c>
      <c r="J16" s="17"/>
      <c r="K16" s="18" t="s">
        <v>37</v>
      </c>
      <c r="L16" s="1"/>
    </row>
    <row r="17" spans="1:12" ht="15" customHeight="1" x14ac:dyDescent="0.25">
      <c r="A17" s="14" t="s">
        <v>37</v>
      </c>
      <c r="B17" s="14" t="s">
        <v>47</v>
      </c>
      <c r="C17" s="14" t="s">
        <v>37</v>
      </c>
      <c r="D17" s="15" t="s">
        <v>48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37</v>
      </c>
      <c r="L17" s="1"/>
    </row>
    <row r="18" spans="1:12" ht="15" customHeight="1" x14ac:dyDescent="0.25">
      <c r="A18" s="14" t="s">
        <v>37</v>
      </c>
      <c r="B18" s="14" t="s">
        <v>49</v>
      </c>
      <c r="C18" s="14" t="s">
        <v>37</v>
      </c>
      <c r="D18" s="15" t="s">
        <v>50</v>
      </c>
      <c r="E18" s="16">
        <v>10</v>
      </c>
      <c r="F18" s="16">
        <v>4428</v>
      </c>
      <c r="G18" s="16">
        <v>4428</v>
      </c>
      <c r="H18" s="16">
        <v>10</v>
      </c>
      <c r="I18" s="16">
        <v>10</v>
      </c>
      <c r="J18" s="17"/>
      <c r="K18" s="18" t="s">
        <v>37</v>
      </c>
      <c r="L18" s="1"/>
    </row>
    <row r="19" spans="1:12" ht="15" customHeight="1" x14ac:dyDescent="0.25">
      <c r="A19" s="14" t="s">
        <v>51</v>
      </c>
      <c r="B19" s="14" t="s">
        <v>37</v>
      </c>
      <c r="C19" s="14" t="s">
        <v>37</v>
      </c>
      <c r="D19" s="15" t="s">
        <v>52</v>
      </c>
      <c r="E19" s="16">
        <v>5420802</v>
      </c>
      <c r="F19" s="16">
        <v>5184971</v>
      </c>
      <c r="G19" s="16">
        <v>3399129</v>
      </c>
      <c r="H19" s="16">
        <v>5648476</v>
      </c>
      <c r="I19" s="16">
        <v>6163172</v>
      </c>
      <c r="J19" s="16">
        <f>I19-H19</f>
        <v>514696</v>
      </c>
      <c r="K19" s="18">
        <f>(J19/H19)</f>
        <v>9.112121570490872E-2</v>
      </c>
      <c r="L19" s="1"/>
    </row>
    <row r="20" spans="1:12" ht="15" customHeight="1" x14ac:dyDescent="0.25">
      <c r="A20" s="14" t="s">
        <v>37</v>
      </c>
      <c r="B20" s="14" t="s">
        <v>47</v>
      </c>
      <c r="C20" s="14" t="s">
        <v>37</v>
      </c>
      <c r="D20" s="15" t="s">
        <v>53</v>
      </c>
      <c r="E20" s="16">
        <v>5420802</v>
      </c>
      <c r="F20" s="16">
        <v>5184971</v>
      </c>
      <c r="G20" s="16">
        <v>3399129</v>
      </c>
      <c r="H20" s="16">
        <v>5648476</v>
      </c>
      <c r="I20" s="16">
        <v>6163172</v>
      </c>
      <c r="J20" s="16">
        <f>I20-H20</f>
        <v>514696</v>
      </c>
      <c r="K20" s="18">
        <f>(J20/H20)</f>
        <v>9.112121570490872E-2</v>
      </c>
      <c r="L20" s="1"/>
    </row>
    <row r="21" spans="1:12" ht="15" customHeight="1" x14ac:dyDescent="0.25">
      <c r="A21" s="14" t="s">
        <v>54</v>
      </c>
      <c r="B21" s="14" t="s">
        <v>37</v>
      </c>
      <c r="C21" s="14" t="s">
        <v>37</v>
      </c>
      <c r="D21" s="15" t="s">
        <v>55</v>
      </c>
      <c r="E21" s="16">
        <v>10</v>
      </c>
      <c r="F21" s="16">
        <v>279578</v>
      </c>
      <c r="G21" s="16">
        <v>0</v>
      </c>
      <c r="H21" s="16">
        <v>10</v>
      </c>
      <c r="I21" s="16">
        <v>10</v>
      </c>
      <c r="J21" s="17"/>
      <c r="K21" s="18" t="s">
        <v>37</v>
      </c>
      <c r="L21" s="1"/>
    </row>
    <row r="22" spans="1:12" ht="15" customHeight="1" x14ac:dyDescent="0.25">
      <c r="A22" s="10" t="s">
        <v>37</v>
      </c>
      <c r="B22" s="10" t="s">
        <v>37</v>
      </c>
      <c r="C22" s="10" t="s">
        <v>37</v>
      </c>
      <c r="D22" s="11" t="s">
        <v>56</v>
      </c>
      <c r="E22" s="12">
        <v>5420842</v>
      </c>
      <c r="F22" s="12">
        <v>5468997</v>
      </c>
      <c r="G22" s="12">
        <v>3520286</v>
      </c>
      <c r="H22" s="12">
        <v>5648516</v>
      </c>
      <c r="I22" s="12">
        <v>6163212</v>
      </c>
      <c r="J22" s="12">
        <f>I22-H22</f>
        <v>514696</v>
      </c>
      <c r="K22" s="13">
        <f>(J22/H22)</f>
        <v>9.1120570429472095E-2</v>
      </c>
      <c r="L22" s="1"/>
    </row>
    <row r="23" spans="1:12" ht="15" customHeight="1" x14ac:dyDescent="0.25">
      <c r="A23" s="14" t="s">
        <v>57</v>
      </c>
      <c r="B23" s="14" t="s">
        <v>37</v>
      </c>
      <c r="C23" s="14" t="s">
        <v>37</v>
      </c>
      <c r="D23" s="15" t="s">
        <v>58</v>
      </c>
      <c r="E23" s="16">
        <v>5030136</v>
      </c>
      <c r="F23" s="16">
        <v>4961527</v>
      </c>
      <c r="G23" s="16">
        <v>3180888</v>
      </c>
      <c r="H23" s="16">
        <v>5241402</v>
      </c>
      <c r="I23" s="16">
        <v>5742603</v>
      </c>
      <c r="J23" s="16">
        <f>I23-H23</f>
        <v>501201</v>
      </c>
      <c r="K23" s="18">
        <f>(J23/H23)</f>
        <v>9.5623461051069919E-2</v>
      </c>
      <c r="L23" s="1"/>
    </row>
    <row r="24" spans="1:12" ht="15" customHeight="1" x14ac:dyDescent="0.25">
      <c r="A24" s="14" t="s">
        <v>59</v>
      </c>
      <c r="B24" s="14" t="s">
        <v>37</v>
      </c>
      <c r="C24" s="14" t="s">
        <v>37</v>
      </c>
      <c r="D24" s="15" t="s">
        <v>60</v>
      </c>
      <c r="E24" s="16">
        <v>390666</v>
      </c>
      <c r="F24" s="16">
        <v>390666</v>
      </c>
      <c r="G24" s="16">
        <v>222617</v>
      </c>
      <c r="H24" s="16">
        <v>407074</v>
      </c>
      <c r="I24" s="16">
        <v>170489</v>
      </c>
      <c r="J24" s="16">
        <f>I24-H24</f>
        <v>-236585</v>
      </c>
      <c r="K24" s="18">
        <f>(J24/H24)</f>
        <v>-0.58118425642512173</v>
      </c>
      <c r="L24" s="1"/>
    </row>
    <row r="25" spans="1:12" ht="15" customHeight="1" x14ac:dyDescent="0.25">
      <c r="A25" s="14" t="s">
        <v>61</v>
      </c>
      <c r="B25" s="14" t="s">
        <v>37</v>
      </c>
      <c r="C25" s="14" t="s">
        <v>37</v>
      </c>
      <c r="D25" s="15" t="s">
        <v>62</v>
      </c>
      <c r="E25" s="16">
        <v>10</v>
      </c>
      <c r="F25" s="16">
        <v>24927</v>
      </c>
      <c r="G25" s="16">
        <v>24925</v>
      </c>
      <c r="H25" s="16">
        <v>10</v>
      </c>
      <c r="I25" s="16">
        <v>10</v>
      </c>
      <c r="J25" s="17"/>
      <c r="K25" s="18" t="s">
        <v>37</v>
      </c>
      <c r="L25" s="1"/>
    </row>
    <row r="26" spans="1:12" ht="15" customHeight="1" x14ac:dyDescent="0.25">
      <c r="A26" s="14" t="s">
        <v>37</v>
      </c>
      <c r="B26" s="14" t="s">
        <v>11</v>
      </c>
      <c r="C26" s="14" t="s">
        <v>37</v>
      </c>
      <c r="D26" s="15" t="s">
        <v>63</v>
      </c>
      <c r="E26" s="16">
        <v>10</v>
      </c>
      <c r="F26" s="16">
        <v>24927</v>
      </c>
      <c r="G26" s="16">
        <v>24925</v>
      </c>
      <c r="H26" s="16">
        <v>10</v>
      </c>
      <c r="I26" s="16">
        <v>10</v>
      </c>
      <c r="J26" s="17"/>
      <c r="K26" s="18" t="s">
        <v>37</v>
      </c>
      <c r="L26" s="1"/>
    </row>
    <row r="27" spans="1:12" ht="15" customHeight="1" x14ac:dyDescent="0.25">
      <c r="A27" s="14" t="s">
        <v>64</v>
      </c>
      <c r="B27" s="14" t="s">
        <v>37</v>
      </c>
      <c r="C27" s="14" t="s">
        <v>37</v>
      </c>
      <c r="D27" s="15" t="s">
        <v>65</v>
      </c>
      <c r="E27" s="16">
        <v>20</v>
      </c>
      <c r="F27" s="16">
        <v>20</v>
      </c>
      <c r="G27" s="16">
        <v>0</v>
      </c>
      <c r="H27" s="16">
        <v>20</v>
      </c>
      <c r="I27" s="16">
        <v>20</v>
      </c>
      <c r="J27" s="17"/>
      <c r="K27" s="18" t="s">
        <v>37</v>
      </c>
      <c r="L27" s="1"/>
    </row>
    <row r="28" spans="1:12" ht="15" customHeight="1" x14ac:dyDescent="0.25">
      <c r="A28" s="14" t="s">
        <v>37</v>
      </c>
      <c r="B28" s="14" t="s">
        <v>49</v>
      </c>
      <c r="C28" s="14" t="s">
        <v>37</v>
      </c>
      <c r="D28" s="15" t="s">
        <v>66</v>
      </c>
      <c r="E28" s="16">
        <v>20</v>
      </c>
      <c r="F28" s="16">
        <v>20</v>
      </c>
      <c r="G28" s="16">
        <v>0</v>
      </c>
      <c r="H28" s="16">
        <v>20</v>
      </c>
      <c r="I28" s="16">
        <v>20</v>
      </c>
      <c r="J28" s="17"/>
      <c r="K28" s="18" t="s">
        <v>37</v>
      </c>
      <c r="L28" s="1"/>
    </row>
    <row r="29" spans="1:12" ht="15" customHeight="1" x14ac:dyDescent="0.25">
      <c r="A29" s="14" t="s">
        <v>67</v>
      </c>
      <c r="B29" s="14" t="s">
        <v>37</v>
      </c>
      <c r="C29" s="14" t="s">
        <v>37</v>
      </c>
      <c r="D29" s="15" t="s">
        <v>68</v>
      </c>
      <c r="E29" s="16">
        <v>0</v>
      </c>
      <c r="F29" s="16">
        <v>0</v>
      </c>
      <c r="G29" s="16">
        <v>0</v>
      </c>
      <c r="H29" s="16">
        <v>0</v>
      </c>
      <c r="I29" s="16">
        <v>250080</v>
      </c>
      <c r="J29" s="16">
        <f>I29-H29</f>
        <v>250080</v>
      </c>
      <c r="K29" s="18" t="s">
        <v>37</v>
      </c>
      <c r="L29" s="1"/>
    </row>
    <row r="30" spans="1:12" ht="15" customHeight="1" x14ac:dyDescent="0.25">
      <c r="A30" s="14"/>
      <c r="B30" s="14" t="s">
        <v>11</v>
      </c>
      <c r="C30" s="14" t="s">
        <v>37</v>
      </c>
      <c r="D30" s="21" t="s">
        <v>75</v>
      </c>
      <c r="E30" s="16">
        <v>0</v>
      </c>
      <c r="F30" s="16">
        <v>0</v>
      </c>
      <c r="G30" s="16">
        <v>0</v>
      </c>
      <c r="H30" s="16">
        <v>0</v>
      </c>
      <c r="I30" s="16">
        <v>250080</v>
      </c>
      <c r="J30" s="16">
        <v>250080</v>
      </c>
      <c r="K30" s="18"/>
      <c r="L30" s="1"/>
    </row>
    <row r="31" spans="1:12" ht="15" customHeight="1" x14ac:dyDescent="0.25">
      <c r="A31" s="14" t="s">
        <v>69</v>
      </c>
      <c r="B31" s="14" t="s">
        <v>37</v>
      </c>
      <c r="C31" s="14" t="s">
        <v>37</v>
      </c>
      <c r="D31" s="15" t="s">
        <v>70</v>
      </c>
      <c r="E31" s="16">
        <v>10</v>
      </c>
      <c r="F31" s="16">
        <v>91857</v>
      </c>
      <c r="G31" s="16">
        <v>91856</v>
      </c>
      <c r="H31" s="16">
        <v>10</v>
      </c>
      <c r="I31" s="16">
        <v>10</v>
      </c>
      <c r="J31" s="17"/>
      <c r="K31" s="18" t="s">
        <v>37</v>
      </c>
      <c r="L31" s="1"/>
    </row>
    <row r="32" spans="1:12" ht="15" customHeight="1" x14ac:dyDescent="0.25">
      <c r="A32" s="22" t="s">
        <v>37</v>
      </c>
      <c r="B32" s="22" t="s">
        <v>71</v>
      </c>
      <c r="C32" s="22" t="s">
        <v>37</v>
      </c>
      <c r="D32" s="23" t="s">
        <v>72</v>
      </c>
      <c r="E32" s="24">
        <v>10</v>
      </c>
      <c r="F32" s="24">
        <v>91857</v>
      </c>
      <c r="G32" s="24">
        <v>91856</v>
      </c>
      <c r="H32" s="24">
        <v>10</v>
      </c>
      <c r="I32" s="24">
        <v>10</v>
      </c>
      <c r="J32" s="25"/>
      <c r="K32" s="26" t="s">
        <v>37</v>
      </c>
      <c r="L32" s="1"/>
    </row>
    <row r="33" spans="1:12" ht="7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29" t="s">
        <v>73</v>
      </c>
      <c r="B34" s="30"/>
      <c r="C34" s="30"/>
      <c r="D34" s="30"/>
      <c r="E34" s="19">
        <v>5420812</v>
      </c>
      <c r="F34" s="19">
        <v>5377120</v>
      </c>
      <c r="G34" s="19">
        <v>3428430</v>
      </c>
      <c r="H34" s="19">
        <v>5648486</v>
      </c>
      <c r="I34" s="19">
        <v>6163182</v>
      </c>
      <c r="J34" s="19">
        <v>514696</v>
      </c>
      <c r="K34" s="20">
        <v>9.1121054385192773E-2</v>
      </c>
      <c r="L34" s="1"/>
    </row>
    <row r="35" spans="1:12" ht="15" customHeight="1" x14ac:dyDescent="0.25">
      <c r="A35" s="31" t="s">
        <v>74</v>
      </c>
      <c r="B35" s="32"/>
      <c r="C35" s="32"/>
      <c r="D35" s="32"/>
      <c r="E35" s="32"/>
      <c r="F35" s="32"/>
      <c r="G35" s="32"/>
      <c r="H35" s="32"/>
      <c r="I35" s="32"/>
      <c r="J35" s="1"/>
      <c r="K35" s="1"/>
      <c r="L35" s="1"/>
    </row>
    <row r="36" spans="1:12" ht="5.099999999999999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4:D34"/>
    <mergeCell ref="A35:I35"/>
    <mergeCell ref="A6:B6"/>
    <mergeCell ref="C6:F6"/>
    <mergeCell ref="A7:B7"/>
    <mergeCell ref="C7:F7"/>
    <mergeCell ref="A9:A11"/>
    <mergeCell ref="B9:B11"/>
    <mergeCell ref="C9:C11"/>
    <mergeCell ref="D9:D11"/>
  </mergeCells>
  <pageMargins left="0.59055118110236227" right="0" top="0" bottom="0" header="0" footer="0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2024-09-26T20:31:25Z</dcterms:modified>
</cp:coreProperties>
</file>