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4717B3FD-8F96-4EB8-9C96-467C0D4437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K31" i="1" s="1"/>
  <c r="J30" i="1"/>
  <c r="K30" i="1" s="1"/>
  <c r="J29" i="1"/>
  <c r="K29" i="1" s="1"/>
  <c r="J24" i="1"/>
  <c r="K24" i="1" s="1"/>
  <c r="J23" i="1"/>
  <c r="K23" i="1" s="1"/>
  <c r="K22" i="1"/>
  <c r="J22" i="1"/>
  <c r="J20" i="1"/>
  <c r="K20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<sst xmlns="http://schemas.openxmlformats.org/spreadsheetml/2006/main" count="143" uniqueCount="76">
  <si>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</si>
  <si>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</si>
  <si>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</si>
  <si>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</si>
  <si>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</si>
  <si>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MINERÍA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</si>
  <si>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</si>
  <si>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17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</si>
  <si>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</si>
  <si>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 GEOLOGÍA Y MINERÍA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</si>
  <si>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</si>
  <si>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03</t>
    </r>
  </si>
  <si>
    <r>
      <rPr>
        <sz val="10"/>
        <rFont val="Times New Roman"/>
      </rPr>
      <t>Programa:</t>
    </r>
  </si>
  <si>
    <r>
      <rPr>
        <sz val="10"/>
        <rFont val="Times New Roman"/>
      </rPr>
      <t>PLAN NACIONAL DE GEOLOGÍA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</si>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</sst>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9"/>
  <sheetViews>
    <sheetView tabSelected="1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13</v>
      </c>
      <c r="D7" s="37"/>
      <c r="E7" s="37"/>
      <c r="F7" s="37"/>
      <c r="G7" s="1"/>
      <c r="H7" s="2" t="s">
        <v>14</v>
      </c>
      <c r="I7" s="2" t="s">
        <v>11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40" t="s">
        <v>32</v>
      </c>
      <c r="K10" s="40" t="s">
        <v>33</v>
      </c>
      <c r="L10" s="1"/>
    </row>
    <row r="11" spans="1:12" ht="30" customHeight="1" x14ac:dyDescent="0.25">
      <c r="A11" s="39"/>
      <c r="B11" s="39"/>
      <c r="C11" s="39"/>
      <c r="D11" s="39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1"/>
      <c r="K11" s="41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4565064</v>
      </c>
      <c r="F12" s="12">
        <v>4907180</v>
      </c>
      <c r="G12" s="12">
        <v>3195509</v>
      </c>
      <c r="H12" s="12">
        <v>4756795</v>
      </c>
      <c r="I12" s="12">
        <v>4597643</v>
      </c>
      <c r="J12" s="12">
        <f>I12-H12</f>
        <v>-159152</v>
      </c>
      <c r="K12" s="13">
        <f>(J12/H12)</f>
        <v>-3.3457821915806756E-2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10</v>
      </c>
      <c r="F13" s="16">
        <v>10</v>
      </c>
      <c r="G13" s="16">
        <v>0</v>
      </c>
      <c r="H13" s="16">
        <v>10</v>
      </c>
      <c r="I13" s="16">
        <v>10</v>
      </c>
      <c r="J13" s="17"/>
      <c r="K13" s="18" t="s">
        <v>36</v>
      </c>
      <c r="L13" s="1"/>
    </row>
    <row r="14" spans="1:12" ht="15" customHeight="1" x14ac:dyDescent="0.25">
      <c r="A14" s="14" t="s">
        <v>36</v>
      </c>
      <c r="B14" s="14" t="s">
        <v>40</v>
      </c>
      <c r="C14" s="14" t="s">
        <v>36</v>
      </c>
      <c r="D14" s="15" t="s">
        <v>41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7"/>
      <c r="K14" s="18" t="s">
        <v>36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42</v>
      </c>
      <c r="D15" s="15" t="s">
        <v>43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7"/>
      <c r="K15" s="18" t="s">
        <v>36</v>
      </c>
      <c r="L15" s="1"/>
    </row>
    <row r="16" spans="1:12" ht="15" customHeight="1" x14ac:dyDescent="0.25">
      <c r="A16" s="14" t="s">
        <v>44</v>
      </c>
      <c r="B16" s="14" t="s">
        <v>36</v>
      </c>
      <c r="C16" s="14" t="s">
        <v>36</v>
      </c>
      <c r="D16" s="15" t="s">
        <v>45</v>
      </c>
      <c r="E16" s="16">
        <v>20</v>
      </c>
      <c r="F16" s="16">
        <v>19764</v>
      </c>
      <c r="G16" s="16">
        <v>20105</v>
      </c>
      <c r="H16" s="16">
        <v>20</v>
      </c>
      <c r="I16" s="16">
        <v>20</v>
      </c>
      <c r="J16" s="17"/>
      <c r="K16" s="18" t="s">
        <v>36</v>
      </c>
      <c r="L16" s="1"/>
    </row>
    <row r="17" spans="1:12" ht="15" customHeight="1" x14ac:dyDescent="0.25">
      <c r="A17" s="14" t="s">
        <v>36</v>
      </c>
      <c r="B17" s="14" t="s">
        <v>46</v>
      </c>
      <c r="C17" s="14" t="s">
        <v>36</v>
      </c>
      <c r="D17" s="15" t="s">
        <v>47</v>
      </c>
      <c r="E17" s="16">
        <v>10</v>
      </c>
      <c r="F17" s="16">
        <v>10</v>
      </c>
      <c r="G17" s="16">
        <v>0</v>
      </c>
      <c r="H17" s="16">
        <v>10</v>
      </c>
      <c r="I17" s="16">
        <v>10</v>
      </c>
      <c r="J17" s="17"/>
      <c r="K17" s="18" t="s">
        <v>36</v>
      </c>
      <c r="L17" s="1"/>
    </row>
    <row r="18" spans="1:12" ht="15" customHeight="1" x14ac:dyDescent="0.25">
      <c r="A18" s="14" t="s">
        <v>36</v>
      </c>
      <c r="B18" s="14" t="s">
        <v>48</v>
      </c>
      <c r="C18" s="14" t="s">
        <v>36</v>
      </c>
      <c r="D18" s="15" t="s">
        <v>49</v>
      </c>
      <c r="E18" s="16">
        <v>10</v>
      </c>
      <c r="F18" s="16">
        <v>19754</v>
      </c>
      <c r="G18" s="16">
        <v>20105</v>
      </c>
      <c r="H18" s="16">
        <v>10</v>
      </c>
      <c r="I18" s="16">
        <v>10</v>
      </c>
      <c r="J18" s="17"/>
      <c r="K18" s="18" t="s">
        <v>36</v>
      </c>
      <c r="L18" s="1"/>
    </row>
    <row r="19" spans="1:12" ht="15" customHeight="1" x14ac:dyDescent="0.25">
      <c r="A19" s="14" t="s">
        <v>50</v>
      </c>
      <c r="B19" s="14" t="s">
        <v>36</v>
      </c>
      <c r="C19" s="14" t="s">
        <v>36</v>
      </c>
      <c r="D19" s="15" t="s">
        <v>51</v>
      </c>
      <c r="E19" s="16">
        <v>4565024</v>
      </c>
      <c r="F19" s="16">
        <v>4670099</v>
      </c>
      <c r="G19" s="16">
        <v>3175404</v>
      </c>
      <c r="H19" s="16">
        <v>4756755</v>
      </c>
      <c r="I19" s="16">
        <v>4597603</v>
      </c>
      <c r="J19" s="16">
        <f>I19-H19</f>
        <v>-159152</v>
      </c>
      <c r="K19" s="18">
        <f>(J19/H19)</f>
        <v>-3.3458103265776772E-2</v>
      </c>
      <c r="L19" s="1"/>
    </row>
    <row r="20" spans="1:12" ht="15" customHeight="1" x14ac:dyDescent="0.25">
      <c r="A20" s="14" t="s">
        <v>36</v>
      </c>
      <c r="B20" s="14" t="s">
        <v>46</v>
      </c>
      <c r="C20" s="14" t="s">
        <v>36</v>
      </c>
      <c r="D20" s="15" t="s">
        <v>52</v>
      </c>
      <c r="E20" s="16">
        <v>4565024</v>
      </c>
      <c r="F20" s="16">
        <v>4670099</v>
      </c>
      <c r="G20" s="16">
        <v>3175404</v>
      </c>
      <c r="H20" s="16">
        <v>4756755</v>
      </c>
      <c r="I20" s="16">
        <v>4597603</v>
      </c>
      <c r="J20" s="16">
        <f>I20-H20</f>
        <v>-159152</v>
      </c>
      <c r="K20" s="18">
        <f>(J20/H20)</f>
        <v>-3.3458103265776772E-2</v>
      </c>
      <c r="L20" s="1"/>
    </row>
    <row r="21" spans="1:12" ht="15" customHeight="1" x14ac:dyDescent="0.25">
      <c r="A21" s="14" t="s">
        <v>53</v>
      </c>
      <c r="B21" s="14" t="s">
        <v>36</v>
      </c>
      <c r="C21" s="14" t="s">
        <v>36</v>
      </c>
      <c r="D21" s="15" t="s">
        <v>54</v>
      </c>
      <c r="E21" s="16">
        <v>10</v>
      </c>
      <c r="F21" s="16">
        <v>217307</v>
      </c>
      <c r="G21" s="16">
        <v>0</v>
      </c>
      <c r="H21" s="16">
        <v>10</v>
      </c>
      <c r="I21" s="16">
        <v>10</v>
      </c>
      <c r="J21" s="17"/>
      <c r="K21" s="18" t="s">
        <v>36</v>
      </c>
      <c r="L21" s="1"/>
    </row>
    <row r="22" spans="1:12" ht="15" customHeight="1" x14ac:dyDescent="0.25">
      <c r="A22" s="10" t="s">
        <v>36</v>
      </c>
      <c r="B22" s="10" t="s">
        <v>36</v>
      </c>
      <c r="C22" s="10" t="s">
        <v>36</v>
      </c>
      <c r="D22" s="11" t="s">
        <v>55</v>
      </c>
      <c r="E22" s="12">
        <v>4565064</v>
      </c>
      <c r="F22" s="12">
        <v>4907180</v>
      </c>
      <c r="G22" s="12">
        <v>3076534</v>
      </c>
      <c r="H22" s="12">
        <v>4756795</v>
      </c>
      <c r="I22" s="12">
        <v>4597643</v>
      </c>
      <c r="J22" s="12">
        <f>I22-H22</f>
        <v>-159152</v>
      </c>
      <c r="K22" s="13">
        <f>(J22/H22)</f>
        <v>-3.3457821915806756E-2</v>
      </c>
      <c r="L22" s="1"/>
    </row>
    <row r="23" spans="1:12" ht="15" customHeight="1" x14ac:dyDescent="0.25">
      <c r="A23" s="14" t="s">
        <v>56</v>
      </c>
      <c r="B23" s="14" t="s">
        <v>36</v>
      </c>
      <c r="C23" s="14" t="s">
        <v>36</v>
      </c>
      <c r="D23" s="15" t="s">
        <v>57</v>
      </c>
      <c r="E23" s="16">
        <v>3789624</v>
      </c>
      <c r="F23" s="16">
        <v>3725662</v>
      </c>
      <c r="G23" s="16">
        <v>2459097</v>
      </c>
      <c r="H23" s="16">
        <v>3948788</v>
      </c>
      <c r="I23" s="16">
        <v>4103806</v>
      </c>
      <c r="J23" s="16">
        <f>I23-H23</f>
        <v>155018</v>
      </c>
      <c r="K23" s="18">
        <f>(J23/H23)</f>
        <v>3.9257108763499075E-2</v>
      </c>
      <c r="L23" s="1"/>
    </row>
    <row r="24" spans="1:12" ht="15" customHeight="1" x14ac:dyDescent="0.25">
      <c r="A24" s="14" t="s">
        <v>58</v>
      </c>
      <c r="B24" s="14" t="s">
        <v>36</v>
      </c>
      <c r="C24" s="14" t="s">
        <v>36</v>
      </c>
      <c r="D24" s="15" t="s">
        <v>59</v>
      </c>
      <c r="E24" s="16">
        <v>607409</v>
      </c>
      <c r="F24" s="16">
        <v>607409</v>
      </c>
      <c r="G24" s="16">
        <v>202559</v>
      </c>
      <c r="H24" s="16">
        <v>632920</v>
      </c>
      <c r="I24" s="16">
        <v>493797</v>
      </c>
      <c r="J24" s="16">
        <f>I24-H24</f>
        <v>-139123</v>
      </c>
      <c r="K24" s="18">
        <f>(J24/H24)</f>
        <v>-0.21981135056563231</v>
      </c>
      <c r="L24" s="1"/>
    </row>
    <row r="25" spans="1:12" ht="15" customHeight="1" x14ac:dyDescent="0.25">
      <c r="A25" s="14" t="s">
        <v>60</v>
      </c>
      <c r="B25" s="14" t="s">
        <v>36</v>
      </c>
      <c r="C25" s="14" t="s">
        <v>36</v>
      </c>
      <c r="D25" s="15" t="s">
        <v>61</v>
      </c>
      <c r="E25" s="16">
        <v>10</v>
      </c>
      <c r="F25" s="16">
        <v>76140</v>
      </c>
      <c r="G25" s="16">
        <v>76140</v>
      </c>
      <c r="H25" s="16">
        <v>10</v>
      </c>
      <c r="I25" s="16">
        <v>10</v>
      </c>
      <c r="J25" s="17"/>
      <c r="K25" s="18" t="s">
        <v>36</v>
      </c>
      <c r="L25" s="1"/>
    </row>
    <row r="26" spans="1:12" ht="15" customHeight="1" x14ac:dyDescent="0.25">
      <c r="A26" s="14" t="s">
        <v>36</v>
      </c>
      <c r="B26" s="14" t="s">
        <v>11</v>
      </c>
      <c r="C26" s="14" t="s">
        <v>36</v>
      </c>
      <c r="D26" s="15" t="s">
        <v>62</v>
      </c>
      <c r="E26" s="16">
        <v>10</v>
      </c>
      <c r="F26" s="16">
        <v>76140</v>
      </c>
      <c r="G26" s="16">
        <v>76140</v>
      </c>
      <c r="H26" s="16">
        <v>10</v>
      </c>
      <c r="I26" s="16">
        <v>10</v>
      </c>
      <c r="J26" s="17"/>
      <c r="K26" s="18" t="s">
        <v>36</v>
      </c>
      <c r="L26" s="1"/>
    </row>
    <row r="27" spans="1:12" ht="15" customHeight="1" x14ac:dyDescent="0.25">
      <c r="A27" s="14" t="s">
        <v>63</v>
      </c>
      <c r="B27" s="14" t="s">
        <v>36</v>
      </c>
      <c r="C27" s="14" t="s">
        <v>36</v>
      </c>
      <c r="D27" s="15" t="s">
        <v>64</v>
      </c>
      <c r="E27" s="16">
        <v>20</v>
      </c>
      <c r="F27" s="16">
        <v>20</v>
      </c>
      <c r="G27" s="16">
        <v>0</v>
      </c>
      <c r="H27" s="16">
        <v>20</v>
      </c>
      <c r="I27" s="16">
        <v>20</v>
      </c>
      <c r="J27" s="17"/>
      <c r="K27" s="18" t="s">
        <v>36</v>
      </c>
      <c r="L27" s="1"/>
    </row>
    <row r="28" spans="1:12" ht="15" customHeight="1" x14ac:dyDescent="0.25">
      <c r="A28" s="14" t="s">
        <v>36</v>
      </c>
      <c r="B28" s="14" t="s">
        <v>48</v>
      </c>
      <c r="C28" s="14" t="s">
        <v>36</v>
      </c>
      <c r="D28" s="15" t="s">
        <v>65</v>
      </c>
      <c r="E28" s="16">
        <v>20</v>
      </c>
      <c r="F28" s="16">
        <v>20</v>
      </c>
      <c r="G28" s="16">
        <v>0</v>
      </c>
      <c r="H28" s="16">
        <v>20</v>
      </c>
      <c r="I28" s="16">
        <v>20</v>
      </c>
      <c r="J28" s="17"/>
      <c r="K28" s="18" t="s">
        <v>36</v>
      </c>
      <c r="L28" s="1"/>
    </row>
    <row r="29" spans="1:12" ht="15" customHeight="1" x14ac:dyDescent="0.25">
      <c r="A29" s="14" t="s">
        <v>66</v>
      </c>
      <c r="B29" s="14" t="s">
        <v>36</v>
      </c>
      <c r="C29" s="14" t="s">
        <v>36</v>
      </c>
      <c r="D29" s="15" t="s">
        <v>67</v>
      </c>
      <c r="E29" s="16">
        <v>167991</v>
      </c>
      <c r="F29" s="16">
        <v>167991</v>
      </c>
      <c r="G29" s="16">
        <v>8780</v>
      </c>
      <c r="H29" s="16">
        <v>175047</v>
      </c>
      <c r="I29" s="16">
        <v>0</v>
      </c>
      <c r="J29" s="16">
        <f>I29-H29</f>
        <v>-175047</v>
      </c>
      <c r="K29" s="18">
        <f>(J29/H29)</f>
        <v>-1</v>
      </c>
      <c r="L29" s="1"/>
    </row>
    <row r="30" spans="1:12" ht="15" customHeight="1" x14ac:dyDescent="0.25">
      <c r="A30" s="14" t="s">
        <v>36</v>
      </c>
      <c r="B30" s="14" t="s">
        <v>38</v>
      </c>
      <c r="C30" s="14" t="s">
        <v>36</v>
      </c>
      <c r="D30" s="15" t="s">
        <v>68</v>
      </c>
      <c r="E30" s="16">
        <v>73499</v>
      </c>
      <c r="F30" s="16">
        <v>73499</v>
      </c>
      <c r="G30" s="16">
        <v>4876</v>
      </c>
      <c r="H30" s="16">
        <v>76586</v>
      </c>
      <c r="I30" s="16">
        <v>0</v>
      </c>
      <c r="J30" s="16">
        <f>I30-H30</f>
        <v>-76586</v>
      </c>
      <c r="K30" s="18">
        <f>(J30/H30)</f>
        <v>-1</v>
      </c>
      <c r="L30" s="1"/>
    </row>
    <row r="31" spans="1:12" ht="15" customHeight="1" x14ac:dyDescent="0.25">
      <c r="A31" s="14" t="s">
        <v>36</v>
      </c>
      <c r="B31" s="14" t="s">
        <v>69</v>
      </c>
      <c r="C31" s="14" t="s">
        <v>36</v>
      </c>
      <c r="D31" s="15" t="s">
        <v>70</v>
      </c>
      <c r="E31" s="16">
        <v>94492</v>
      </c>
      <c r="F31" s="16">
        <v>94492</v>
      </c>
      <c r="G31" s="16">
        <v>3904</v>
      </c>
      <c r="H31" s="16">
        <v>98461</v>
      </c>
      <c r="I31" s="16">
        <v>0</v>
      </c>
      <c r="J31" s="16">
        <f>I31-H31</f>
        <v>-98461</v>
      </c>
      <c r="K31" s="18">
        <f>(J31/H31)</f>
        <v>-1</v>
      </c>
      <c r="L31" s="1"/>
    </row>
    <row r="32" spans="1:12" ht="15" customHeight="1" x14ac:dyDescent="0.25">
      <c r="A32" s="14" t="s">
        <v>71</v>
      </c>
      <c r="B32" s="14" t="s">
        <v>36</v>
      </c>
      <c r="C32" s="14" t="s">
        <v>36</v>
      </c>
      <c r="D32" s="15" t="s">
        <v>72</v>
      </c>
      <c r="E32" s="16">
        <v>10</v>
      </c>
      <c r="F32" s="16">
        <v>329958</v>
      </c>
      <c r="G32" s="16">
        <v>329958</v>
      </c>
      <c r="H32" s="16">
        <v>10</v>
      </c>
      <c r="I32" s="16">
        <v>10</v>
      </c>
      <c r="J32" s="17"/>
      <c r="K32" s="18" t="s">
        <v>36</v>
      </c>
      <c r="L32" s="1"/>
    </row>
    <row r="33" spans="1:12" ht="15" customHeight="1" x14ac:dyDescent="0.25">
      <c r="A33" s="14" t="s">
        <v>36</v>
      </c>
      <c r="B33" s="14" t="s">
        <v>69</v>
      </c>
      <c r="C33" s="14" t="s">
        <v>36</v>
      </c>
      <c r="D33" s="15" t="s">
        <v>73</v>
      </c>
      <c r="E33" s="16">
        <v>10</v>
      </c>
      <c r="F33" s="16">
        <v>329958</v>
      </c>
      <c r="G33" s="16">
        <v>329958</v>
      </c>
      <c r="H33" s="16">
        <v>10</v>
      </c>
      <c r="I33" s="16">
        <v>10</v>
      </c>
      <c r="J33" s="17"/>
      <c r="K33" s="18" t="s">
        <v>36</v>
      </c>
      <c r="L33" s="1"/>
    </row>
    <row r="34" spans="1:12" ht="15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"/>
    </row>
    <row r="35" spans="1:12" ht="15" customHeight="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"/>
    </row>
    <row r="36" spans="1:12" ht="1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" customHeight="1" x14ac:dyDescent="0.25">
      <c r="A37" s="42" t="s">
        <v>74</v>
      </c>
      <c r="B37" s="43"/>
      <c r="C37" s="43"/>
      <c r="D37" s="43"/>
      <c r="E37" s="20">
        <v>4565034</v>
      </c>
      <c r="F37" s="20">
        <v>4577202</v>
      </c>
      <c r="G37" s="20">
        <v>2746576</v>
      </c>
      <c r="H37" s="20">
        <v>4756765</v>
      </c>
      <c r="I37" s="20">
        <v>4597613</v>
      </c>
      <c r="J37" s="20">
        <v>-159152</v>
      </c>
      <c r="K37" s="21">
        <v>-3.3458032927840664E-2</v>
      </c>
      <c r="L37" s="1"/>
    </row>
    <row r="38" spans="1:12" ht="15" customHeight="1" x14ac:dyDescent="0.25">
      <c r="A38" s="44" t="s">
        <v>75</v>
      </c>
      <c r="B38" s="45"/>
      <c r="C38" s="45"/>
      <c r="D38" s="45"/>
      <c r="E38" s="45"/>
      <c r="F38" s="45"/>
      <c r="G38" s="45"/>
      <c r="H38" s="45"/>
      <c r="I38" s="45"/>
      <c r="J38" s="1"/>
      <c r="K38" s="1"/>
      <c r="L38" s="1"/>
    </row>
    <row r="39" spans="1:12" ht="5.0999999999999996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mergeCells count="17">
    <mergeCell ref="J10:J11"/>
    <mergeCell ref="K10:K11"/>
    <mergeCell ref="A37:D37"/>
    <mergeCell ref="A38:I38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 verticalCentered="1"/>
  <pageMargins left="0.59055118110236227" right="0.39370078740157483" top="0.39370078740157483" bottom="0.39370078740157483" header="0" footer="0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2024-09-26T20:19:07Z</dcterms:modified>
</cp:coreProperties>
</file>