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H:\2024\Formulación 2025\Carpeta Congreso\1611 SUPERINTENDENCIA\"/>
    </mc:Choice>
  </mc:AlternateContent>
  <xr:revisionPtr revIDLastSave="0" documentId="13_ncr:1_{79511832-3F6A-4CC0-BBEC-7F38964EF8AE}" xr6:coauthVersionLast="47" xr6:coauthVersionMax="47" xr10:uidLastSave="{00000000-0000-0000-0000-000000000000}"/>
  <bookViews>
    <workbookView xWindow="-120" yWindow="-120" windowWidth="29040" windowHeight="15720" xr2:uid="{7D8485D9-A95B-44B4-A605-A6D7A104E1B2}"/>
  </bookViews>
  <sheets>
    <sheet name="cuadro Comparativo analitico 10" sheetId="1" r:id="rId1"/>
  </sheets>
  <definedNames>
    <definedName name="_xlnm.Print_Area" localSheetId="0">'cuadro Comparativo analitico 10'!$B$2:$L$45</definedName>
    <definedName name="JR_PAGE_ANCHOR_9_1">'cuadro Comparativo analitico 10'!$B$2</definedName>
    <definedName name="_xlnm.Print_Titles" localSheetId="0">'cuadro Comparativo analitico 10'!$2:$12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1" i="1" l="1"/>
  <c r="L41" i="1" s="1"/>
  <c r="K40" i="1"/>
  <c r="L40" i="1" s="1"/>
  <c r="K39" i="1"/>
  <c r="L39" i="1" s="1"/>
  <c r="K38" i="1"/>
  <c r="K37" i="1"/>
  <c r="K33" i="1"/>
  <c r="K32" i="1"/>
  <c r="K31" i="1"/>
  <c r="K30" i="1"/>
  <c r="K29" i="1"/>
  <c r="K28" i="1"/>
  <c r="L28" i="1" s="1"/>
  <c r="K27" i="1"/>
  <c r="L27" i="1" s="1"/>
  <c r="K26" i="1"/>
  <c r="L26" i="1" s="1"/>
  <c r="K22" i="1"/>
  <c r="L22" i="1" s="1"/>
  <c r="K21" i="1"/>
  <c r="L21" i="1" s="1"/>
  <c r="K20" i="1"/>
  <c r="L20" i="1" s="1"/>
  <c r="K13" i="1"/>
  <c r="L13" i="1" s="1"/>
</calcChain>
</file>

<file path=xl/sharedStrings.xml><?xml version="1.0" encoding="utf-8"?>
<sst xmlns="http://schemas.openxmlformats.org/spreadsheetml/2006/main" count="182" uniqueCount="90">
  <si>
    <r>
      <rPr>
        <b/>
        <sz val="12"/>
        <rFont val="Times New Roman"/>
        <family val="1"/>
      </rPr>
      <t>PROYECTO DE LEY DE PRESUPUESTOS PARA EL AÑO 2025</t>
    </r>
  </si>
  <si>
    <r>
      <rPr>
        <b/>
        <sz val="12"/>
        <rFont val="Times New Roman"/>
        <family val="1"/>
      </rPr>
      <t>CUADRO COMPARATIVO ANALITICO AÑOS 2024 - 2025</t>
    </r>
  </si>
  <si>
    <r>
      <rPr>
        <b/>
        <sz val="10"/>
        <rFont val="Times New Roman"/>
        <family val="1"/>
      </rPr>
      <t>Moneda Nacional</t>
    </r>
  </si>
  <si>
    <r>
      <rPr>
        <sz val="10"/>
        <rFont val="Times New Roman"/>
        <family val="1"/>
      </rPr>
      <t xml:space="preserve">       </t>
    </r>
  </si>
  <si>
    <r>
      <rPr>
        <sz val="10"/>
        <rFont val="Times New Roman"/>
        <family val="1"/>
      </rPr>
      <t>Partida:</t>
    </r>
  </si>
  <si>
    <r>
      <rPr>
        <sz val="10"/>
        <rFont val="Times New Roman"/>
        <family val="1"/>
      </rPr>
      <t>MINISTERIO DE SALUD</t>
    </r>
  </si>
  <si>
    <r>
      <rPr>
        <sz val="10"/>
        <rFont val="Times New Roman"/>
        <family val="1"/>
      </rPr>
      <t xml:space="preserve"> PARTIDA:</t>
    </r>
  </si>
  <si>
    <r>
      <rPr>
        <sz val="10"/>
        <rFont val="Times New Roman"/>
        <family val="1"/>
      </rPr>
      <t>16</t>
    </r>
  </si>
  <si>
    <r>
      <rPr>
        <sz val="10"/>
        <rFont val="Times New Roman"/>
        <family val="1"/>
      </rPr>
      <t>Capítulo:</t>
    </r>
  </si>
  <si>
    <r>
      <rPr>
        <sz val="10"/>
        <rFont val="Times New Roman"/>
        <family val="1"/>
      </rPr>
      <t>SUPERINTENDENCIA DE SALUD</t>
    </r>
  </si>
  <si>
    <r>
      <rPr>
        <sz val="10"/>
        <rFont val="Times New Roman"/>
        <family val="1"/>
      </rPr>
      <t xml:space="preserve"> CAPÍTULO:</t>
    </r>
  </si>
  <si>
    <r>
      <rPr>
        <sz val="10"/>
        <rFont val="Times New Roman"/>
        <family val="1"/>
      </rPr>
      <t>11</t>
    </r>
  </si>
  <si>
    <r>
      <rPr>
        <sz val="10"/>
        <rFont val="Times New Roman"/>
        <family val="1"/>
      </rPr>
      <t>Programa:</t>
    </r>
  </si>
  <si>
    <r>
      <rPr>
        <sz val="10"/>
        <rFont val="Times New Roman"/>
        <family val="1"/>
      </rPr>
      <t xml:space="preserve"> PROGRAMA:</t>
    </r>
  </si>
  <si>
    <r>
      <rPr>
        <sz val="10"/>
        <rFont val="Times New Roman"/>
        <family val="1"/>
      </rPr>
      <t>01</t>
    </r>
  </si>
  <si>
    <r>
      <rPr>
        <sz val="10"/>
        <rFont val="Times New Roman"/>
        <family val="1"/>
      </rPr>
      <t>Miles de $</t>
    </r>
  </si>
  <si>
    <r>
      <rPr>
        <b/>
        <sz val="10"/>
        <rFont val="Times New Roman"/>
        <family val="1"/>
      </rPr>
      <t>Subt</t>
    </r>
  </si>
  <si>
    <r>
      <rPr>
        <b/>
        <sz val="10"/>
        <rFont val="Times New Roman"/>
        <family val="1"/>
      </rPr>
      <t>Item</t>
    </r>
  </si>
  <si>
    <r>
      <rPr>
        <b/>
        <sz val="10"/>
        <rFont val="Times New Roman"/>
        <family val="1"/>
      </rPr>
      <t>Asig</t>
    </r>
  </si>
  <si>
    <r>
      <rPr>
        <b/>
        <sz val="10"/>
        <rFont val="Times New Roman"/>
        <family val="1"/>
      </rPr>
      <t>CLASIFICACIÓN PRESUPUESTARIA</t>
    </r>
  </si>
  <si>
    <r>
      <rPr>
        <b/>
        <sz val="10"/>
        <rFont val="Times New Roman"/>
        <family val="1"/>
      </rPr>
      <t>(1)</t>
    </r>
  </si>
  <si>
    <r>
      <rPr>
        <b/>
        <sz val="10"/>
        <rFont val="Times New Roman"/>
        <family val="1"/>
      </rPr>
      <t>(2)</t>
    </r>
  </si>
  <si>
    <r>
      <rPr>
        <b/>
        <sz val="10"/>
        <rFont val="Times New Roman"/>
        <family val="1"/>
      </rPr>
      <t>(3)</t>
    </r>
  </si>
  <si>
    <r>
      <rPr>
        <b/>
        <sz val="10"/>
        <rFont val="Times New Roman"/>
        <family val="1"/>
      </rPr>
      <t>(4)</t>
    </r>
  </si>
  <si>
    <r>
      <rPr>
        <b/>
        <sz val="10"/>
        <rFont val="Times New Roman"/>
        <family val="1"/>
      </rPr>
      <t>(5)</t>
    </r>
  </si>
  <si>
    <r>
      <rPr>
        <b/>
        <sz val="10"/>
        <rFont val="Times New Roman"/>
        <family val="1"/>
      </rPr>
      <t>(6)</t>
    </r>
  </si>
  <si>
    <r>
      <rPr>
        <b/>
        <sz val="10"/>
        <rFont val="Times New Roman"/>
        <family val="1"/>
      </rPr>
      <t>(7)</t>
    </r>
  </si>
  <si>
    <r>
      <rPr>
        <b/>
        <sz val="10"/>
        <rFont val="Times New Roman"/>
        <family val="1"/>
      </rPr>
      <t>LEY DE PPTOS AÑO 2024  (Inicial + Reajuste + Leyes Especiales)</t>
    </r>
  </si>
  <si>
    <r>
      <rPr>
        <b/>
        <sz val="10"/>
        <rFont val="Times New Roman"/>
        <family val="1"/>
      </rPr>
      <t>PRESUPUESTO VIGENTE AÑO 2024 A AGOSTO</t>
    </r>
  </si>
  <si>
    <r>
      <rPr>
        <b/>
        <sz val="10"/>
        <rFont val="Times New Roman"/>
        <family val="1"/>
      </rPr>
      <t>EJECUCIÓN AÑO 2024 AL 31 DE AGOSTO</t>
    </r>
  </si>
  <si>
    <r>
      <rPr>
        <b/>
        <sz val="10"/>
        <rFont val="Times New Roman"/>
        <family val="1"/>
      </rPr>
      <t>LEY DE PPTOS AÑO 2024 (Inicial + Reajuste + Leyes Especiales)</t>
    </r>
  </si>
  <si>
    <r>
      <rPr>
        <b/>
        <sz val="10"/>
        <rFont val="Times New Roman"/>
        <family val="1"/>
      </rPr>
      <t>PROYECTO DE LEY DE PRESUPUESTOS AÑO 2025</t>
    </r>
  </si>
  <si>
    <r>
      <rPr>
        <b/>
        <sz val="10"/>
        <rFont val="Times New Roman"/>
        <family val="1"/>
      </rPr>
      <t>Variación monto $ (5) - (4)</t>
    </r>
  </si>
  <si>
    <r>
      <rPr>
        <b/>
        <sz val="10"/>
        <rFont val="Times New Roman"/>
        <family val="1"/>
      </rPr>
      <t xml:space="preserve">   Variación %    (6) / (4)</t>
    </r>
  </si>
  <si>
    <r>
      <rPr>
        <b/>
        <sz val="10"/>
        <rFont val="Times New Roman"/>
        <family val="1"/>
      </rPr>
      <t>(En $ de 2024)</t>
    </r>
  </si>
  <si>
    <r>
      <rPr>
        <b/>
        <sz val="10"/>
        <rFont val="Times New Roman"/>
        <family val="1"/>
      </rPr>
      <t>(En $ de 2025)</t>
    </r>
  </si>
  <si>
    <t/>
  </si>
  <si>
    <r>
      <rPr>
        <b/>
        <sz val="10"/>
        <rFont val="Times New Roman"/>
        <family val="1"/>
      </rPr>
      <t>INGRESOS</t>
    </r>
  </si>
  <si>
    <r>
      <rPr>
        <sz val="10"/>
        <rFont val="Times New Roman"/>
        <family val="1"/>
      </rPr>
      <t>05</t>
    </r>
  </si>
  <si>
    <r>
      <rPr>
        <sz val="10"/>
        <rFont val="Times New Roman"/>
        <family val="1"/>
      </rPr>
      <t>TRANSFERENCIAS CORRIENTES</t>
    </r>
  </si>
  <si>
    <r>
      <rPr>
        <sz val="10"/>
        <rFont val="Times New Roman"/>
        <family val="1"/>
      </rPr>
      <t>02</t>
    </r>
  </si>
  <si>
    <r>
      <rPr>
        <sz val="10"/>
        <rFont val="Times New Roman"/>
        <family val="1"/>
      </rPr>
      <t>Del Gobierno Central</t>
    </r>
  </si>
  <si>
    <r>
      <rPr>
        <sz val="10"/>
        <rFont val="Times New Roman"/>
        <family val="1"/>
      </rPr>
      <t>201</t>
    </r>
  </si>
  <si>
    <r>
      <rPr>
        <sz val="10"/>
        <rFont val="Times New Roman"/>
        <family val="1"/>
      </rPr>
      <t>Recuperación de Licencias Médicas - FONASA</t>
    </r>
  </si>
  <si>
    <r>
      <rPr>
        <sz val="10"/>
        <rFont val="Times New Roman"/>
        <family val="1"/>
      </rPr>
      <t>08</t>
    </r>
  </si>
  <si>
    <r>
      <rPr>
        <sz val="10"/>
        <rFont val="Times New Roman"/>
        <family val="1"/>
      </rPr>
      <t>OTROS INGRESOS CORRIENTES</t>
    </r>
  </si>
  <si>
    <r>
      <rPr>
        <sz val="10"/>
        <rFont val="Times New Roman"/>
        <family val="1"/>
      </rPr>
      <t>Recuperaciones y Reembolsos por Licencias Médicas</t>
    </r>
  </si>
  <si>
    <r>
      <rPr>
        <sz val="10"/>
        <rFont val="Times New Roman"/>
        <family val="1"/>
      </rPr>
      <t>99</t>
    </r>
  </si>
  <si>
    <r>
      <rPr>
        <sz val="10"/>
        <rFont val="Times New Roman"/>
        <family val="1"/>
      </rPr>
      <t>Otros</t>
    </r>
  </si>
  <si>
    <r>
      <rPr>
        <sz val="10"/>
        <rFont val="Times New Roman"/>
        <family val="1"/>
      </rPr>
      <t>09</t>
    </r>
  </si>
  <si>
    <r>
      <rPr>
        <sz val="10"/>
        <rFont val="Times New Roman"/>
        <family val="1"/>
      </rPr>
      <t>APORTE FISCAL</t>
    </r>
  </si>
  <si>
    <r>
      <rPr>
        <sz val="10"/>
        <rFont val="Times New Roman"/>
        <family val="1"/>
      </rPr>
      <t>Libre</t>
    </r>
  </si>
  <si>
    <r>
      <rPr>
        <sz val="10"/>
        <rFont val="Times New Roman"/>
        <family val="1"/>
      </rPr>
      <t>Servicio de la Deuda Interna</t>
    </r>
  </si>
  <si>
    <r>
      <rPr>
        <sz val="10"/>
        <rFont val="Times New Roman"/>
        <family val="1"/>
      </rPr>
      <t>12</t>
    </r>
  </si>
  <si>
    <r>
      <rPr>
        <sz val="10"/>
        <rFont val="Times New Roman"/>
        <family val="1"/>
      </rPr>
      <t>RECUPERACIÓN DE PRÉSTAMOS</t>
    </r>
  </si>
  <si>
    <r>
      <rPr>
        <sz val="10"/>
        <rFont val="Times New Roman"/>
        <family val="1"/>
      </rPr>
      <t>10</t>
    </r>
  </si>
  <si>
    <r>
      <rPr>
        <sz val="10"/>
        <rFont val="Times New Roman"/>
        <family val="1"/>
      </rPr>
      <t>Ingresos por Percibir</t>
    </r>
  </si>
  <si>
    <r>
      <rPr>
        <sz val="10"/>
        <rFont val="Times New Roman"/>
        <family val="1"/>
      </rPr>
      <t>15</t>
    </r>
  </si>
  <si>
    <r>
      <rPr>
        <sz val="10"/>
        <rFont val="Times New Roman"/>
        <family val="1"/>
      </rPr>
      <t>SALDO INICIAL DE CAJA</t>
    </r>
  </si>
  <si>
    <r>
      <rPr>
        <b/>
        <sz val="10"/>
        <rFont val="Times New Roman"/>
        <family val="1"/>
      </rPr>
      <t>GASTOS</t>
    </r>
  </si>
  <si>
    <r>
      <rPr>
        <sz val="10"/>
        <rFont val="Times New Roman"/>
        <family val="1"/>
      </rPr>
      <t>21</t>
    </r>
  </si>
  <si>
    <r>
      <rPr>
        <sz val="10"/>
        <rFont val="Times New Roman"/>
        <family val="1"/>
      </rPr>
      <t>GASTOS EN PERSONAL</t>
    </r>
  </si>
  <si>
    <r>
      <rPr>
        <sz val="10"/>
        <rFont val="Times New Roman"/>
        <family val="1"/>
      </rPr>
      <t>22</t>
    </r>
  </si>
  <si>
    <r>
      <rPr>
        <sz val="10"/>
        <rFont val="Times New Roman"/>
        <family val="1"/>
      </rPr>
      <t>BIENES Y SERVICIOS DE CONSUMO</t>
    </r>
  </si>
  <si>
    <r>
      <rPr>
        <sz val="10"/>
        <rFont val="Times New Roman"/>
        <family val="1"/>
      </rPr>
      <t>23</t>
    </r>
  </si>
  <si>
    <r>
      <rPr>
        <sz val="10"/>
        <rFont val="Times New Roman"/>
        <family val="1"/>
      </rPr>
      <t>PRESTACIONES DE SEGURIDAD SOCIAL</t>
    </r>
  </si>
  <si>
    <r>
      <rPr>
        <sz val="10"/>
        <rFont val="Times New Roman"/>
        <family val="1"/>
      </rPr>
      <t>03</t>
    </r>
  </si>
  <si>
    <r>
      <rPr>
        <sz val="10"/>
        <rFont val="Times New Roman"/>
        <family val="1"/>
      </rPr>
      <t>Prestaciones Sociales del Empleador</t>
    </r>
  </si>
  <si>
    <r>
      <rPr>
        <sz val="10"/>
        <rFont val="Times New Roman"/>
        <family val="1"/>
      </rPr>
      <t>001</t>
    </r>
  </si>
  <si>
    <r>
      <rPr>
        <sz val="10"/>
        <rFont val="Times New Roman"/>
        <family val="1"/>
      </rPr>
      <t>Indemnización de Cargo Fiscal</t>
    </r>
  </si>
  <si>
    <r>
      <rPr>
        <sz val="10"/>
        <rFont val="Times New Roman"/>
        <family val="1"/>
      </rPr>
      <t>003</t>
    </r>
  </si>
  <si>
    <r>
      <rPr>
        <sz val="10"/>
        <rFont val="Times New Roman"/>
        <family val="1"/>
      </rPr>
      <t>Fondo Retiro Funcionarios Públicos  Ley N° 19.882</t>
    </r>
  </si>
  <si>
    <r>
      <rPr>
        <sz val="10"/>
        <rFont val="Times New Roman"/>
        <family val="1"/>
      </rPr>
      <t>004</t>
    </r>
  </si>
  <si>
    <r>
      <rPr>
        <sz val="10"/>
        <rFont val="Times New Roman"/>
        <family val="1"/>
      </rPr>
      <t>Otras Indemnizaciones</t>
    </r>
  </si>
  <si>
    <r>
      <rPr>
        <sz val="10"/>
        <rFont val="Times New Roman"/>
        <family val="1"/>
      </rPr>
      <t>25</t>
    </r>
  </si>
  <si>
    <r>
      <rPr>
        <sz val="10"/>
        <rFont val="Times New Roman"/>
        <family val="1"/>
      </rPr>
      <t>INTEGROS AL FISCO</t>
    </r>
  </si>
  <si>
    <r>
      <rPr>
        <sz val="10"/>
        <rFont val="Times New Roman"/>
        <family val="1"/>
      </rPr>
      <t>Impuestos</t>
    </r>
  </si>
  <si>
    <r>
      <rPr>
        <sz val="10"/>
        <rFont val="Times New Roman"/>
        <family val="1"/>
      </rPr>
      <t>Otros Integros al Fisco</t>
    </r>
  </si>
  <si>
    <r>
      <rPr>
        <sz val="10"/>
        <rFont val="Times New Roman"/>
        <family val="1"/>
      </rPr>
      <t>29</t>
    </r>
  </si>
  <si>
    <r>
      <rPr>
        <sz val="10"/>
        <rFont val="Times New Roman"/>
        <family val="1"/>
      </rPr>
      <t>ADQUISICIÓN DE ACTIVOS NO FINANCIEROS</t>
    </r>
  </si>
  <si>
    <r>
      <rPr>
        <sz val="10"/>
        <rFont val="Times New Roman"/>
        <family val="1"/>
      </rPr>
      <t>04</t>
    </r>
  </si>
  <si>
    <r>
      <rPr>
        <sz val="10"/>
        <rFont val="Times New Roman"/>
        <family val="1"/>
      </rPr>
      <t>Mobiliario y Otros</t>
    </r>
  </si>
  <si>
    <r>
      <rPr>
        <sz val="10"/>
        <rFont val="Times New Roman"/>
        <family val="1"/>
      </rPr>
      <t>34</t>
    </r>
  </si>
  <si>
    <r>
      <rPr>
        <sz val="10"/>
        <rFont val="Times New Roman"/>
        <family val="1"/>
      </rPr>
      <t>SERVICIO DE LA DEUDA</t>
    </r>
  </si>
  <si>
    <r>
      <rPr>
        <sz val="10"/>
        <rFont val="Times New Roman"/>
        <family val="1"/>
      </rPr>
      <t>Amortización Deuda Interna</t>
    </r>
  </si>
  <si>
    <r>
      <rPr>
        <sz val="10"/>
        <rFont val="Times New Roman"/>
        <family val="1"/>
      </rPr>
      <t>Intereses Deuda Interna</t>
    </r>
  </si>
  <si>
    <r>
      <rPr>
        <sz val="10"/>
        <rFont val="Times New Roman"/>
        <family val="1"/>
      </rPr>
      <t>07</t>
    </r>
  </si>
  <si>
    <r>
      <rPr>
        <sz val="10"/>
        <rFont val="Times New Roman"/>
        <family val="1"/>
      </rPr>
      <t>Deuda Flotante</t>
    </r>
  </si>
  <si>
    <r>
      <rPr>
        <b/>
        <sz val="10"/>
        <rFont val="Times New Roman"/>
        <family val="1"/>
      </rPr>
      <t>Gasto Estado de Operaciones*</t>
    </r>
  </si>
  <si>
    <r>
      <rPr>
        <sz val="8"/>
        <rFont val="Times New Roman"/>
        <family val="1"/>
      </rPr>
      <t>*GASTOS-(Subt.25+30+32+34+35) + Item25.01+Intereses y Otros Gastos Financieros de Deuda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</si>
</sst>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9" x14ac:knownFonts="1">
    <font>
      <sz val="11"/>
      <color theme="1"/>
      <name val="Aptos Narrow"/>
      <family val="2"/>
      <scheme val="minor"/>
    </font>
    <font>
      <b/>
      <sz val="12"/>
      <color rgb="FF000000"/>
      <name val="Times New Roman"/>
      <family val="2"/>
    </font>
    <font>
      <b/>
      <sz val="12"/>
      <name val="Times New Roman"/>
      <family val="1"/>
    </font>
    <font>
      <b/>
      <sz val="10"/>
      <color rgb="FF000000"/>
      <name val="Times New Roman"/>
      <family val="2"/>
    </font>
    <font>
      <b/>
      <sz val="10"/>
      <name val="Times New Roman"/>
      <family val="1"/>
    </font>
    <font>
      <sz val="10"/>
      <color rgb="FF000000"/>
      <name val="Times New Roman"/>
      <family val="2"/>
    </font>
    <font>
      <sz val="10"/>
      <name val="Times New Roman"/>
      <family val="1"/>
    </font>
    <font>
      <sz val="8"/>
      <color rgb="FF000000"/>
      <name val="Times New Roman"/>
      <family val="2"/>
    </font>
    <font>
      <sz val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CCCCC"/>
      </patternFill>
    </fill>
  </fills>
  <borders count="1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0" xfId="0" applyFill="1" applyAlignment="1" applyProtection="1">
      <alignment wrapText="1"/>
      <protection locked="0"/>
    </xf>
    <xf numFmtId="0" fontId="5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center" vertical="top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top" wrapText="1"/>
    </xf>
    <xf numFmtId="0" fontId="3" fillId="2" borderId="10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top" wrapText="1"/>
    </xf>
    <xf numFmtId="0" fontId="3" fillId="3" borderId="7" xfId="0" applyFont="1" applyFill="1" applyBorder="1" applyAlignment="1">
      <alignment horizontal="left" vertical="top" wrapText="1"/>
    </xf>
    <xf numFmtId="0" fontId="5" fillId="2" borderId="11" xfId="0" applyFont="1" applyFill="1" applyBorder="1" applyAlignment="1">
      <alignment horizontal="center" vertical="top" wrapText="1"/>
    </xf>
    <xf numFmtId="0" fontId="5" fillId="2" borderId="11" xfId="0" applyFont="1" applyFill="1" applyBorder="1" applyAlignment="1">
      <alignment horizontal="left" vertical="top" wrapText="1"/>
    </xf>
    <xf numFmtId="3" fontId="3" fillId="2" borderId="8" xfId="0" applyNumberFormat="1" applyFont="1" applyFill="1" applyBorder="1" applyAlignment="1">
      <alignment horizontal="right" vertical="center" wrapText="1"/>
    </xf>
    <xf numFmtId="3" fontId="3" fillId="3" borderId="7" xfId="0" applyNumberFormat="1" applyFont="1" applyFill="1" applyBorder="1" applyAlignment="1">
      <alignment horizontal="right" vertical="center" wrapText="1"/>
    </xf>
    <xf numFmtId="3" fontId="5" fillId="2" borderId="11" xfId="0" applyNumberFormat="1" applyFont="1" applyFill="1" applyBorder="1" applyAlignment="1">
      <alignment horizontal="right" vertical="center" wrapText="1"/>
    </xf>
    <xf numFmtId="0" fontId="0" fillId="2" borderId="11" xfId="0" applyFill="1" applyBorder="1" applyAlignment="1" applyProtection="1">
      <alignment vertical="center" wrapText="1"/>
      <protection locked="0"/>
    </xf>
    <xf numFmtId="0" fontId="0" fillId="2" borderId="0" xfId="0" applyFill="1" applyAlignment="1" applyProtection="1">
      <alignment vertical="center" wrapText="1"/>
      <protection locked="0"/>
    </xf>
    <xf numFmtId="164" fontId="3" fillId="3" borderId="7" xfId="0" applyNumberFormat="1" applyFont="1" applyFill="1" applyBorder="1" applyAlignment="1">
      <alignment horizontal="center" vertical="center" wrapText="1"/>
    </xf>
    <xf numFmtId="164" fontId="5" fillId="2" borderId="11" xfId="0" applyNumberFormat="1" applyFont="1" applyFill="1" applyBorder="1" applyAlignment="1">
      <alignment horizontal="center" vertical="center" wrapText="1"/>
    </xf>
    <xf numFmtId="0" fontId="0" fillId="2" borderId="0" xfId="0" applyFill="1" applyAlignment="1" applyProtection="1">
      <alignment horizontal="center" vertical="center" wrapText="1"/>
      <protection locked="0"/>
    </xf>
    <xf numFmtId="164" fontId="3" fillId="2" borderId="8" xfId="0" applyNumberFormat="1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 applyProtection="1">
      <alignment horizontal="center" vertical="center" wrapText="1"/>
      <protection locked="0"/>
    </xf>
    <xf numFmtId="0" fontId="3" fillId="2" borderId="8" xfId="0" applyFont="1" applyFill="1" applyBorder="1" applyAlignment="1">
      <alignment horizontal="left" vertical="top" wrapText="1"/>
    </xf>
    <xf numFmtId="0" fontId="3" fillId="2" borderId="8" xfId="0" applyFont="1" applyFill="1" applyBorder="1" applyAlignment="1" applyProtection="1">
      <alignment horizontal="left" vertical="top" wrapText="1"/>
      <protection locked="0"/>
    </xf>
    <xf numFmtId="0" fontId="7" fillId="2" borderId="0" xfId="0" applyFont="1" applyFill="1" applyAlignment="1">
      <alignment horizontal="left" wrapText="1"/>
    </xf>
    <xf numFmtId="0" fontId="7" fillId="2" borderId="0" xfId="0" applyFont="1" applyFill="1" applyAlignment="1" applyProtection="1">
      <alignment horizontal="left" wrapText="1"/>
      <protection locked="0"/>
    </xf>
    <xf numFmtId="0" fontId="5" fillId="2" borderId="5" xfId="0" applyFont="1" applyFill="1" applyBorder="1" applyAlignment="1">
      <alignment horizontal="left" vertical="top" wrapText="1"/>
    </xf>
    <xf numFmtId="0" fontId="5" fillId="2" borderId="5" xfId="0" applyFont="1" applyFill="1" applyBorder="1" applyAlignment="1" applyProtection="1">
      <alignment horizontal="left" vertical="top" wrapText="1"/>
      <protection locked="0"/>
    </xf>
    <xf numFmtId="0" fontId="5" fillId="2" borderId="6" xfId="0" applyFont="1" applyFill="1" applyBorder="1" applyAlignment="1">
      <alignment horizontal="left" vertical="top" wrapText="1"/>
    </xf>
    <xf numFmtId="0" fontId="5" fillId="2" borderId="6" xfId="0" applyFont="1" applyFill="1" applyBorder="1" applyAlignment="1" applyProtection="1">
      <alignment horizontal="left" vertical="top" wrapText="1"/>
      <protection locked="0"/>
    </xf>
    <xf numFmtId="0" fontId="3" fillId="2" borderId="7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 applyProtection="1">
      <alignment horizontal="center" vertical="center" wrapText="1"/>
      <protection locked="0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 applyProtection="1">
      <alignment horizontal="center" vertical="center" wrapText="1"/>
      <protection locked="0"/>
    </xf>
    <xf numFmtId="0" fontId="3" fillId="2" borderId="0" xfId="0" applyFont="1" applyFill="1" applyAlignment="1">
      <alignment horizontal="center" vertical="top" wrapText="1"/>
    </xf>
    <xf numFmtId="0" fontId="3" fillId="2" borderId="0" xfId="0" applyFont="1" applyFill="1" applyAlignment="1" applyProtection="1">
      <alignment horizontal="center" vertical="top" wrapText="1"/>
      <protection locked="0"/>
    </xf>
    <xf numFmtId="0" fontId="5" fillId="2" borderId="1" xfId="0" applyFont="1" applyFill="1" applyBorder="1" applyAlignment="1">
      <alignment horizontal="left" vertical="top" wrapText="1"/>
    </xf>
    <xf numFmtId="0" fontId="5" fillId="2" borderId="1" xfId="0" applyFont="1" applyFill="1" applyBorder="1" applyAlignment="1" applyProtection="1">
      <alignment horizontal="left" vertical="top" wrapText="1"/>
      <protection locked="0"/>
    </xf>
    <xf numFmtId="0" fontId="5" fillId="2" borderId="2" xfId="0" applyFont="1" applyFill="1" applyBorder="1" applyAlignment="1">
      <alignment horizontal="left" vertical="top" wrapText="1"/>
    </xf>
    <xf numFmtId="0" fontId="5" fillId="2" borderId="2" xfId="0" applyFont="1" applyFill="1" applyBorder="1" applyAlignment="1" applyProtection="1">
      <alignment horizontal="left" vertical="top" wrapText="1"/>
      <protection locked="0"/>
    </xf>
    <xf numFmtId="0" fontId="5" fillId="2" borderId="3" xfId="0" applyFont="1" applyFill="1" applyBorder="1" applyAlignment="1">
      <alignment horizontal="left" vertical="top" wrapText="1"/>
    </xf>
    <xf numFmtId="0" fontId="5" fillId="2" borderId="3" xfId="0" applyFont="1" applyFill="1" applyBorder="1" applyAlignment="1" applyProtection="1">
      <alignment horizontal="left" vertical="top" wrapText="1"/>
      <protection locked="0"/>
    </xf>
    <xf numFmtId="0" fontId="5" fillId="2" borderId="4" xfId="0" applyFont="1" applyFill="1" applyBorder="1" applyAlignment="1">
      <alignment horizontal="left" vertical="top" wrapText="1"/>
    </xf>
    <xf numFmtId="0" fontId="5" fillId="2" borderId="4" xfId="0" applyFont="1" applyFill="1" applyBorder="1" applyAlignment="1" applyProtection="1">
      <alignment horizontal="left" vertical="top" wrapText="1"/>
      <protection locked="0"/>
    </xf>
    <xf numFmtId="0" fontId="5" fillId="2" borderId="12" xfId="0" applyFont="1" applyFill="1" applyBorder="1" applyAlignment="1">
      <alignment horizontal="center" vertical="top" wrapText="1"/>
    </xf>
    <xf numFmtId="0" fontId="5" fillId="2" borderId="12" xfId="0" applyFont="1" applyFill="1" applyBorder="1" applyAlignment="1">
      <alignment horizontal="left" vertical="top" wrapText="1"/>
    </xf>
    <xf numFmtId="3" fontId="5" fillId="2" borderId="12" xfId="0" applyNumberFormat="1" applyFont="1" applyFill="1" applyBorder="1" applyAlignment="1">
      <alignment horizontal="right" vertical="center" wrapText="1"/>
    </xf>
    <xf numFmtId="0" fontId="0" fillId="2" borderId="12" xfId="0" applyFill="1" applyBorder="1" applyAlignment="1" applyProtection="1">
      <alignment vertical="center" wrapText="1"/>
      <protection locked="0"/>
    </xf>
    <xf numFmtId="164" fontId="5" fillId="2" borderId="12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30881A-9B0F-48AE-8AF0-CBA1FDA0E87E}">
  <sheetPr>
    <outlinePr summaryBelow="0"/>
    <pageSetUpPr fitToPage="1"/>
  </sheetPr>
  <dimension ref="B2:M46"/>
  <sheetViews>
    <sheetView tabSelected="1" view="pageBreakPreview" zoomScale="90" zoomScaleNormal="100" zoomScaleSheetLayoutView="90" workbookViewId="0"/>
  </sheetViews>
  <sheetFormatPr baseColWidth="10" defaultColWidth="9.140625" defaultRowHeight="15" x14ac:dyDescent="0.25"/>
  <cols>
    <col min="2" max="2" width="4.7109375" customWidth="1"/>
    <col min="3" max="3" width="5" customWidth="1"/>
    <col min="4" max="4" width="4.85546875" customWidth="1"/>
    <col min="5" max="5" width="40.28515625" customWidth="1"/>
    <col min="6" max="12" width="16.42578125" customWidth="1"/>
    <col min="13" max="13" width="5.42578125" customWidth="1"/>
  </cols>
  <sheetData>
    <row r="2" spans="2:13" ht="17.100000000000001" customHeight="1" x14ac:dyDescent="0.25">
      <c r="B2" s="32" t="s">
        <v>0</v>
      </c>
      <c r="C2" s="33"/>
      <c r="D2" s="33"/>
      <c r="E2" s="33"/>
      <c r="F2" s="33"/>
      <c r="G2" s="33"/>
      <c r="H2" s="33"/>
      <c r="I2" s="33"/>
      <c r="J2" s="33"/>
      <c r="K2" s="1"/>
      <c r="L2" s="1"/>
      <c r="M2" s="1"/>
    </row>
    <row r="3" spans="2:13" ht="17.100000000000001" customHeight="1" x14ac:dyDescent="0.25">
      <c r="B3" s="32" t="s">
        <v>1</v>
      </c>
      <c r="C3" s="33"/>
      <c r="D3" s="33"/>
      <c r="E3" s="33"/>
      <c r="F3" s="33"/>
      <c r="G3" s="33"/>
      <c r="H3" s="33"/>
      <c r="I3" s="33"/>
      <c r="J3" s="33"/>
      <c r="K3" s="1"/>
      <c r="L3" s="1"/>
      <c r="M3" s="1"/>
    </row>
    <row r="4" spans="2:13" ht="15" customHeight="1" x14ac:dyDescent="0.25">
      <c r="B4" s="34" t="s">
        <v>2</v>
      </c>
      <c r="C4" s="35"/>
      <c r="D4" s="35"/>
      <c r="E4" s="35"/>
      <c r="F4" s="35"/>
      <c r="G4" s="35"/>
      <c r="H4" s="35"/>
      <c r="I4" s="35"/>
      <c r="J4" s="35"/>
      <c r="K4" s="1"/>
      <c r="L4" s="1"/>
      <c r="M4" s="1"/>
    </row>
    <row r="5" spans="2:13" ht="15" customHeight="1" x14ac:dyDescent="0.25">
      <c r="B5" s="1"/>
      <c r="C5" s="1"/>
      <c r="D5" s="1"/>
      <c r="E5" s="1"/>
      <c r="F5" s="1"/>
      <c r="G5" s="1"/>
      <c r="H5" s="2" t="s">
        <v>3</v>
      </c>
      <c r="I5" s="1"/>
      <c r="J5" s="1"/>
      <c r="K5" s="1"/>
      <c r="L5" s="1"/>
      <c r="M5" s="1"/>
    </row>
    <row r="6" spans="2:13" ht="15" customHeight="1" x14ac:dyDescent="0.25">
      <c r="B6" s="36" t="s">
        <v>4</v>
      </c>
      <c r="C6" s="37"/>
      <c r="D6" s="38" t="s">
        <v>5</v>
      </c>
      <c r="E6" s="39"/>
      <c r="F6" s="39"/>
      <c r="G6" s="39"/>
      <c r="H6" s="1"/>
      <c r="I6" s="2" t="s">
        <v>6</v>
      </c>
      <c r="J6" s="2" t="s">
        <v>7</v>
      </c>
      <c r="K6" s="1"/>
      <c r="L6" s="1"/>
      <c r="M6" s="1"/>
    </row>
    <row r="7" spans="2:13" ht="15" customHeight="1" x14ac:dyDescent="0.25">
      <c r="B7" s="40" t="s">
        <v>8</v>
      </c>
      <c r="C7" s="41"/>
      <c r="D7" s="42" t="s">
        <v>9</v>
      </c>
      <c r="E7" s="43"/>
      <c r="F7" s="43"/>
      <c r="G7" s="43"/>
      <c r="H7" s="1"/>
      <c r="I7" s="2" t="s">
        <v>10</v>
      </c>
      <c r="J7" s="2" t="s">
        <v>11</v>
      </c>
      <c r="K7" s="1"/>
      <c r="L7" s="1"/>
      <c r="M7" s="1"/>
    </row>
    <row r="8" spans="2:13" ht="15" customHeight="1" x14ac:dyDescent="0.25">
      <c r="B8" s="26" t="s">
        <v>12</v>
      </c>
      <c r="C8" s="27"/>
      <c r="D8" s="28" t="s">
        <v>9</v>
      </c>
      <c r="E8" s="29"/>
      <c r="F8" s="29"/>
      <c r="G8" s="29"/>
      <c r="H8" s="1"/>
      <c r="I8" s="2" t="s">
        <v>13</v>
      </c>
      <c r="J8" s="2" t="s">
        <v>14</v>
      </c>
      <c r="K8" s="1"/>
      <c r="L8" s="1"/>
      <c r="M8" s="1"/>
    </row>
    <row r="9" spans="2:13" ht="15" customHeight="1" x14ac:dyDescent="0.25">
      <c r="B9" s="1"/>
      <c r="C9" s="1"/>
      <c r="D9" s="1"/>
      <c r="E9" s="1"/>
      <c r="F9" s="1"/>
      <c r="G9" s="1"/>
      <c r="H9" s="3" t="s">
        <v>15</v>
      </c>
      <c r="I9" s="1"/>
      <c r="J9" s="1"/>
      <c r="K9" s="1"/>
      <c r="L9" s="1"/>
      <c r="M9" s="1"/>
    </row>
    <row r="10" spans="2:13" ht="15" customHeight="1" thickBot="1" x14ac:dyDescent="0.3">
      <c r="B10" s="30" t="s">
        <v>16</v>
      </c>
      <c r="C10" s="30" t="s">
        <v>17</v>
      </c>
      <c r="D10" s="30" t="s">
        <v>18</v>
      </c>
      <c r="E10" s="30" t="s">
        <v>19</v>
      </c>
      <c r="F10" s="4" t="s">
        <v>20</v>
      </c>
      <c r="G10" s="4" t="s">
        <v>21</v>
      </c>
      <c r="H10" s="4" t="s">
        <v>22</v>
      </c>
      <c r="I10" s="4" t="s">
        <v>23</v>
      </c>
      <c r="J10" s="4" t="s">
        <v>24</v>
      </c>
      <c r="K10" s="4" t="s">
        <v>25</v>
      </c>
      <c r="L10" s="4" t="s">
        <v>26</v>
      </c>
      <c r="M10" s="1"/>
    </row>
    <row r="11" spans="2:13" ht="51.75" thickBot="1" x14ac:dyDescent="0.3">
      <c r="B11" s="31"/>
      <c r="C11" s="31"/>
      <c r="D11" s="31"/>
      <c r="E11" s="31"/>
      <c r="F11" s="5" t="s">
        <v>27</v>
      </c>
      <c r="G11" s="5" t="s">
        <v>28</v>
      </c>
      <c r="H11" s="5" t="s">
        <v>29</v>
      </c>
      <c r="I11" s="5" t="s">
        <v>30</v>
      </c>
      <c r="J11" s="5" t="s">
        <v>31</v>
      </c>
      <c r="K11" s="20" t="s">
        <v>32</v>
      </c>
      <c r="L11" s="20" t="s">
        <v>33</v>
      </c>
      <c r="M11" s="1"/>
    </row>
    <row r="12" spans="2:13" ht="18.75" customHeight="1" thickBot="1" x14ac:dyDescent="0.3">
      <c r="B12" s="31"/>
      <c r="C12" s="31"/>
      <c r="D12" s="31"/>
      <c r="E12" s="31"/>
      <c r="F12" s="6" t="s">
        <v>34</v>
      </c>
      <c r="G12" s="6" t="s">
        <v>34</v>
      </c>
      <c r="H12" s="6" t="s">
        <v>34</v>
      </c>
      <c r="I12" s="6" t="s">
        <v>35</v>
      </c>
      <c r="J12" s="6" t="s">
        <v>35</v>
      </c>
      <c r="K12" s="21"/>
      <c r="L12" s="21"/>
      <c r="M12" s="1"/>
    </row>
    <row r="13" spans="2:13" ht="15" customHeight="1" thickBot="1" x14ac:dyDescent="0.3">
      <c r="B13" s="7" t="s">
        <v>36</v>
      </c>
      <c r="C13" s="7" t="s">
        <v>36</v>
      </c>
      <c r="D13" s="7" t="s">
        <v>36</v>
      </c>
      <c r="E13" s="8" t="s">
        <v>37</v>
      </c>
      <c r="F13" s="12">
        <v>18401218</v>
      </c>
      <c r="G13" s="12">
        <v>19279815</v>
      </c>
      <c r="H13" s="12">
        <v>13970098</v>
      </c>
      <c r="I13" s="12">
        <v>19174070</v>
      </c>
      <c r="J13" s="12">
        <v>20015533</v>
      </c>
      <c r="K13" s="12">
        <f>J13-I13</f>
        <v>841463</v>
      </c>
      <c r="L13" s="16">
        <f>(K13/I13)</f>
        <v>4.3885466152986823E-2</v>
      </c>
      <c r="M13" s="1"/>
    </row>
    <row r="14" spans="2:13" ht="15" customHeight="1" x14ac:dyDescent="0.25">
      <c r="B14" s="9" t="s">
        <v>38</v>
      </c>
      <c r="C14" s="9" t="s">
        <v>36</v>
      </c>
      <c r="D14" s="9" t="s">
        <v>36</v>
      </c>
      <c r="E14" s="10" t="s">
        <v>39</v>
      </c>
      <c r="F14" s="13">
        <v>10</v>
      </c>
      <c r="G14" s="13">
        <v>10</v>
      </c>
      <c r="H14" s="13">
        <v>0</v>
      </c>
      <c r="I14" s="13">
        <v>10</v>
      </c>
      <c r="J14" s="13">
        <v>10</v>
      </c>
      <c r="K14" s="14"/>
      <c r="L14" s="17" t="s">
        <v>36</v>
      </c>
      <c r="M14" s="1"/>
    </row>
    <row r="15" spans="2:13" ht="15" customHeight="1" x14ac:dyDescent="0.25">
      <c r="B15" s="9" t="s">
        <v>36</v>
      </c>
      <c r="C15" s="9" t="s">
        <v>40</v>
      </c>
      <c r="D15" s="9" t="s">
        <v>36</v>
      </c>
      <c r="E15" s="10" t="s">
        <v>41</v>
      </c>
      <c r="F15" s="13">
        <v>10</v>
      </c>
      <c r="G15" s="13">
        <v>10</v>
      </c>
      <c r="H15" s="13">
        <v>0</v>
      </c>
      <c r="I15" s="13">
        <v>10</v>
      </c>
      <c r="J15" s="13">
        <v>10</v>
      </c>
      <c r="K15" s="14"/>
      <c r="L15" s="17" t="s">
        <v>36</v>
      </c>
      <c r="M15" s="1"/>
    </row>
    <row r="16" spans="2:13" ht="15" customHeight="1" x14ac:dyDescent="0.25">
      <c r="B16" s="9" t="s">
        <v>36</v>
      </c>
      <c r="C16" s="9" t="s">
        <v>36</v>
      </c>
      <c r="D16" s="9" t="s">
        <v>42</v>
      </c>
      <c r="E16" s="10" t="s">
        <v>43</v>
      </c>
      <c r="F16" s="13">
        <v>10</v>
      </c>
      <c r="G16" s="13">
        <v>10</v>
      </c>
      <c r="H16" s="13">
        <v>0</v>
      </c>
      <c r="I16" s="13">
        <v>10</v>
      </c>
      <c r="J16" s="13">
        <v>10</v>
      </c>
      <c r="K16" s="14"/>
      <c r="L16" s="17" t="s">
        <v>36</v>
      </c>
      <c r="M16" s="1"/>
    </row>
    <row r="17" spans="2:13" ht="15" customHeight="1" x14ac:dyDescent="0.25">
      <c r="B17" s="9" t="s">
        <v>44</v>
      </c>
      <c r="C17" s="9" t="s">
        <v>36</v>
      </c>
      <c r="D17" s="9" t="s">
        <v>36</v>
      </c>
      <c r="E17" s="10" t="s">
        <v>45</v>
      </c>
      <c r="F17" s="13">
        <v>180220</v>
      </c>
      <c r="G17" s="13">
        <v>316709</v>
      </c>
      <c r="H17" s="13">
        <v>743393</v>
      </c>
      <c r="I17" s="13">
        <v>187789</v>
      </c>
      <c r="J17" s="13">
        <v>187789</v>
      </c>
      <c r="K17" s="14"/>
      <c r="L17" s="17" t="s">
        <v>36</v>
      </c>
      <c r="M17" s="1"/>
    </row>
    <row r="18" spans="2:13" ht="15" customHeight="1" x14ac:dyDescent="0.25">
      <c r="B18" s="9" t="s">
        <v>36</v>
      </c>
      <c r="C18" s="9" t="s">
        <v>14</v>
      </c>
      <c r="D18" s="9" t="s">
        <v>36</v>
      </c>
      <c r="E18" s="10" t="s">
        <v>46</v>
      </c>
      <c r="F18" s="13">
        <v>172524</v>
      </c>
      <c r="G18" s="13">
        <v>172524</v>
      </c>
      <c r="H18" s="13">
        <v>586657</v>
      </c>
      <c r="I18" s="13">
        <v>179770</v>
      </c>
      <c r="J18" s="13">
        <v>179770</v>
      </c>
      <c r="K18" s="14"/>
      <c r="L18" s="17" t="s">
        <v>36</v>
      </c>
      <c r="M18" s="1"/>
    </row>
    <row r="19" spans="2:13" ht="15" customHeight="1" x14ac:dyDescent="0.25">
      <c r="B19" s="9" t="s">
        <v>36</v>
      </c>
      <c r="C19" s="9" t="s">
        <v>47</v>
      </c>
      <c r="D19" s="9" t="s">
        <v>36</v>
      </c>
      <c r="E19" s="10" t="s">
        <v>48</v>
      </c>
      <c r="F19" s="13">
        <v>7696</v>
      </c>
      <c r="G19" s="13">
        <v>144185</v>
      </c>
      <c r="H19" s="13">
        <v>156736</v>
      </c>
      <c r="I19" s="13">
        <v>8019</v>
      </c>
      <c r="J19" s="13">
        <v>8019</v>
      </c>
      <c r="K19" s="14"/>
      <c r="L19" s="17" t="s">
        <v>36</v>
      </c>
      <c r="M19" s="1"/>
    </row>
    <row r="20" spans="2:13" ht="15" customHeight="1" x14ac:dyDescent="0.25">
      <c r="B20" s="9" t="s">
        <v>49</v>
      </c>
      <c r="C20" s="9" t="s">
        <v>36</v>
      </c>
      <c r="D20" s="9" t="s">
        <v>36</v>
      </c>
      <c r="E20" s="10" t="s">
        <v>50</v>
      </c>
      <c r="F20" s="13">
        <v>18220968</v>
      </c>
      <c r="G20" s="13">
        <v>18716727</v>
      </c>
      <c r="H20" s="13">
        <v>13143031</v>
      </c>
      <c r="I20" s="13">
        <v>18986251</v>
      </c>
      <c r="J20" s="13">
        <v>19827714</v>
      </c>
      <c r="K20" s="13">
        <f>J20-I20</f>
        <v>841463</v>
      </c>
      <c r="L20" s="17">
        <f>(K20/I20)</f>
        <v>4.4319597376016991E-2</v>
      </c>
      <c r="M20" s="1"/>
    </row>
    <row r="21" spans="2:13" ht="15" customHeight="1" x14ac:dyDescent="0.25">
      <c r="B21" s="9" t="s">
        <v>36</v>
      </c>
      <c r="C21" s="9" t="s">
        <v>14</v>
      </c>
      <c r="D21" s="9" t="s">
        <v>36</v>
      </c>
      <c r="E21" s="10" t="s">
        <v>51</v>
      </c>
      <c r="F21" s="13">
        <v>17587430</v>
      </c>
      <c r="G21" s="13">
        <v>18083189</v>
      </c>
      <c r="H21" s="13">
        <v>12540778</v>
      </c>
      <c r="I21" s="13">
        <v>18326104</v>
      </c>
      <c r="J21" s="13">
        <v>19162630</v>
      </c>
      <c r="K21" s="13">
        <f>J21-I21</f>
        <v>836526</v>
      </c>
      <c r="L21" s="17">
        <f>(K21/I21)</f>
        <v>4.5646690644121628E-2</v>
      </c>
      <c r="M21" s="1"/>
    </row>
    <row r="22" spans="2:13" ht="15" customHeight="1" x14ac:dyDescent="0.25">
      <c r="B22" s="9" t="s">
        <v>36</v>
      </c>
      <c r="C22" s="9" t="s">
        <v>40</v>
      </c>
      <c r="D22" s="9" t="s">
        <v>36</v>
      </c>
      <c r="E22" s="10" t="s">
        <v>52</v>
      </c>
      <c r="F22" s="13">
        <v>633538</v>
      </c>
      <c r="G22" s="13">
        <v>633538</v>
      </c>
      <c r="H22" s="13">
        <v>602253</v>
      </c>
      <c r="I22" s="13">
        <v>660147</v>
      </c>
      <c r="J22" s="13">
        <v>665084</v>
      </c>
      <c r="K22" s="13">
        <f>J22-I22</f>
        <v>4937</v>
      </c>
      <c r="L22" s="17">
        <f>(K22/I22)</f>
        <v>7.4786373338059558E-3</v>
      </c>
      <c r="M22" s="1"/>
    </row>
    <row r="23" spans="2:13" ht="15" customHeight="1" x14ac:dyDescent="0.25">
      <c r="B23" s="9" t="s">
        <v>53</v>
      </c>
      <c r="C23" s="9" t="s">
        <v>36</v>
      </c>
      <c r="D23" s="9" t="s">
        <v>36</v>
      </c>
      <c r="E23" s="10" t="s">
        <v>54</v>
      </c>
      <c r="F23" s="13">
        <v>10</v>
      </c>
      <c r="G23" s="13">
        <v>83674</v>
      </c>
      <c r="H23" s="13">
        <v>83674</v>
      </c>
      <c r="I23" s="13">
        <v>10</v>
      </c>
      <c r="J23" s="13">
        <v>10</v>
      </c>
      <c r="K23" s="14"/>
      <c r="L23" s="17" t="s">
        <v>36</v>
      </c>
      <c r="M23" s="1"/>
    </row>
    <row r="24" spans="2:13" ht="15" customHeight="1" x14ac:dyDescent="0.25">
      <c r="B24" s="9" t="s">
        <v>36</v>
      </c>
      <c r="C24" s="9" t="s">
        <v>55</v>
      </c>
      <c r="D24" s="9" t="s">
        <v>36</v>
      </c>
      <c r="E24" s="10" t="s">
        <v>56</v>
      </c>
      <c r="F24" s="13">
        <v>10</v>
      </c>
      <c r="G24" s="13">
        <v>83674</v>
      </c>
      <c r="H24" s="13">
        <v>83674</v>
      </c>
      <c r="I24" s="13">
        <v>10</v>
      </c>
      <c r="J24" s="13">
        <v>10</v>
      </c>
      <c r="K24" s="14"/>
      <c r="L24" s="17" t="s">
        <v>36</v>
      </c>
      <c r="M24" s="1"/>
    </row>
    <row r="25" spans="2:13" ht="15" customHeight="1" x14ac:dyDescent="0.25">
      <c r="B25" s="9" t="s">
        <v>57</v>
      </c>
      <c r="C25" s="9" t="s">
        <v>36</v>
      </c>
      <c r="D25" s="9" t="s">
        <v>36</v>
      </c>
      <c r="E25" s="10" t="s">
        <v>58</v>
      </c>
      <c r="F25" s="13">
        <v>10</v>
      </c>
      <c r="G25" s="13">
        <v>162695</v>
      </c>
      <c r="H25" s="13">
        <v>0</v>
      </c>
      <c r="I25" s="13">
        <v>10</v>
      </c>
      <c r="J25" s="13">
        <v>10</v>
      </c>
      <c r="K25" s="14"/>
      <c r="L25" s="17" t="s">
        <v>36</v>
      </c>
      <c r="M25" s="1"/>
    </row>
    <row r="26" spans="2:13" ht="15" customHeight="1" thickBot="1" x14ac:dyDescent="0.3">
      <c r="B26" s="7" t="s">
        <v>36</v>
      </c>
      <c r="C26" s="7" t="s">
        <v>36</v>
      </c>
      <c r="D26" s="7" t="s">
        <v>36</v>
      </c>
      <c r="E26" s="8" t="s">
        <v>59</v>
      </c>
      <c r="F26" s="12">
        <v>18401218</v>
      </c>
      <c r="G26" s="12">
        <v>19279815</v>
      </c>
      <c r="H26" s="12">
        <v>14053642</v>
      </c>
      <c r="I26" s="12">
        <v>19174070</v>
      </c>
      <c r="J26" s="12">
        <v>20015533</v>
      </c>
      <c r="K26" s="12">
        <f t="shared" ref="K26:K33" si="0">J26-I26</f>
        <v>841463</v>
      </c>
      <c r="L26" s="16">
        <f>(K26/I26)</f>
        <v>4.3885466152986823E-2</v>
      </c>
      <c r="M26" s="1"/>
    </row>
    <row r="27" spans="2:13" ht="15" customHeight="1" x14ac:dyDescent="0.25">
      <c r="B27" s="9" t="s">
        <v>60</v>
      </c>
      <c r="C27" s="9" t="s">
        <v>36</v>
      </c>
      <c r="D27" s="9" t="s">
        <v>36</v>
      </c>
      <c r="E27" s="10" t="s">
        <v>61</v>
      </c>
      <c r="F27" s="13">
        <v>14408534</v>
      </c>
      <c r="G27" s="13">
        <v>14153117</v>
      </c>
      <c r="H27" s="13">
        <v>10136648</v>
      </c>
      <c r="I27" s="13">
        <v>15013693</v>
      </c>
      <c r="J27" s="13">
        <v>15493157</v>
      </c>
      <c r="K27" s="13">
        <f t="shared" si="0"/>
        <v>479464</v>
      </c>
      <c r="L27" s="17">
        <f>(K27/I27)</f>
        <v>3.1935114165448836E-2</v>
      </c>
      <c r="M27" s="1"/>
    </row>
    <row r="28" spans="2:13" ht="15" customHeight="1" x14ac:dyDescent="0.25">
      <c r="B28" s="9" t="s">
        <v>62</v>
      </c>
      <c r="C28" s="9" t="s">
        <v>36</v>
      </c>
      <c r="D28" s="9" t="s">
        <v>36</v>
      </c>
      <c r="E28" s="10" t="s">
        <v>63</v>
      </c>
      <c r="F28" s="13">
        <v>3186429</v>
      </c>
      <c r="G28" s="13">
        <v>3186429</v>
      </c>
      <c r="H28" s="13">
        <v>1991635</v>
      </c>
      <c r="I28" s="13">
        <v>3320259</v>
      </c>
      <c r="J28" s="13">
        <v>3651288</v>
      </c>
      <c r="K28" s="13">
        <f t="shared" si="0"/>
        <v>331029</v>
      </c>
      <c r="L28" s="17">
        <f>(K28/I28)</f>
        <v>9.969975233859768E-2</v>
      </c>
      <c r="M28" s="1"/>
    </row>
    <row r="29" spans="2:13" ht="15" customHeight="1" x14ac:dyDescent="0.25">
      <c r="B29" s="9" t="s">
        <v>64</v>
      </c>
      <c r="C29" s="9" t="s">
        <v>36</v>
      </c>
      <c r="D29" s="9" t="s">
        <v>36</v>
      </c>
      <c r="E29" s="10" t="s">
        <v>65</v>
      </c>
      <c r="F29" s="13">
        <v>0</v>
      </c>
      <c r="G29" s="13">
        <v>584769</v>
      </c>
      <c r="H29" s="13">
        <v>584769</v>
      </c>
      <c r="I29" s="13">
        <v>0</v>
      </c>
      <c r="J29" s="13">
        <v>21173</v>
      </c>
      <c r="K29" s="13">
        <f t="shared" si="0"/>
        <v>21173</v>
      </c>
      <c r="L29" s="17" t="s">
        <v>36</v>
      </c>
      <c r="M29" s="1"/>
    </row>
    <row r="30" spans="2:13" ht="15" customHeight="1" x14ac:dyDescent="0.25">
      <c r="B30" s="9" t="s">
        <v>36</v>
      </c>
      <c r="C30" s="9" t="s">
        <v>66</v>
      </c>
      <c r="D30" s="9" t="s">
        <v>36</v>
      </c>
      <c r="E30" s="10" t="s">
        <v>67</v>
      </c>
      <c r="F30" s="13">
        <v>0</v>
      </c>
      <c r="G30" s="13">
        <v>584769</v>
      </c>
      <c r="H30" s="13">
        <v>584769</v>
      </c>
      <c r="I30" s="13">
        <v>0</v>
      </c>
      <c r="J30" s="13">
        <v>21173</v>
      </c>
      <c r="K30" s="13">
        <f t="shared" si="0"/>
        <v>21173</v>
      </c>
      <c r="L30" s="17" t="s">
        <v>36</v>
      </c>
      <c r="M30" s="1"/>
    </row>
    <row r="31" spans="2:13" ht="15" customHeight="1" x14ac:dyDescent="0.25">
      <c r="B31" s="9" t="s">
        <v>36</v>
      </c>
      <c r="C31" s="9" t="s">
        <v>36</v>
      </c>
      <c r="D31" s="9" t="s">
        <v>68</v>
      </c>
      <c r="E31" s="10" t="s">
        <v>69</v>
      </c>
      <c r="F31" s="13">
        <v>0</v>
      </c>
      <c r="G31" s="13">
        <v>448280</v>
      </c>
      <c r="H31" s="13">
        <v>314974</v>
      </c>
      <c r="I31" s="13">
        <v>0</v>
      </c>
      <c r="J31" s="13">
        <v>5</v>
      </c>
      <c r="K31" s="13">
        <f t="shared" si="0"/>
        <v>5</v>
      </c>
      <c r="L31" s="17" t="s">
        <v>36</v>
      </c>
      <c r="M31" s="1"/>
    </row>
    <row r="32" spans="2:13" ht="15" customHeight="1" x14ac:dyDescent="0.25">
      <c r="B32" s="9" t="s">
        <v>36</v>
      </c>
      <c r="C32" s="9" t="s">
        <v>36</v>
      </c>
      <c r="D32" s="9" t="s">
        <v>70</v>
      </c>
      <c r="E32" s="10" t="s">
        <v>71</v>
      </c>
      <c r="F32" s="13">
        <v>0</v>
      </c>
      <c r="G32" s="13">
        <v>136489</v>
      </c>
      <c r="H32" s="13">
        <v>269795</v>
      </c>
      <c r="I32" s="13">
        <v>0</v>
      </c>
      <c r="J32" s="13">
        <v>5</v>
      </c>
      <c r="K32" s="13">
        <f t="shared" si="0"/>
        <v>5</v>
      </c>
      <c r="L32" s="17" t="s">
        <v>36</v>
      </c>
      <c r="M32" s="1"/>
    </row>
    <row r="33" spans="2:13" ht="15" customHeight="1" x14ac:dyDescent="0.25">
      <c r="B33" s="9" t="s">
        <v>36</v>
      </c>
      <c r="C33" s="9" t="s">
        <v>36</v>
      </c>
      <c r="D33" s="9" t="s">
        <v>72</v>
      </c>
      <c r="E33" s="10" t="s">
        <v>73</v>
      </c>
      <c r="F33" s="13">
        <v>0</v>
      </c>
      <c r="G33" s="13">
        <v>0</v>
      </c>
      <c r="H33" s="13">
        <v>0</v>
      </c>
      <c r="I33" s="13">
        <v>0</v>
      </c>
      <c r="J33" s="13">
        <v>21163</v>
      </c>
      <c r="K33" s="13">
        <f t="shared" si="0"/>
        <v>21163</v>
      </c>
      <c r="L33" s="17" t="s">
        <v>36</v>
      </c>
      <c r="M33" s="1"/>
    </row>
    <row r="34" spans="2:13" ht="15" customHeight="1" x14ac:dyDescent="0.25">
      <c r="B34" s="9" t="s">
        <v>74</v>
      </c>
      <c r="C34" s="9" t="s">
        <v>36</v>
      </c>
      <c r="D34" s="9" t="s">
        <v>36</v>
      </c>
      <c r="E34" s="10" t="s">
        <v>75</v>
      </c>
      <c r="F34" s="13">
        <v>172707</v>
      </c>
      <c r="G34" s="13">
        <v>256381</v>
      </c>
      <c r="H34" s="13">
        <v>250010</v>
      </c>
      <c r="I34" s="13">
        <v>179961</v>
      </c>
      <c r="J34" s="13">
        <v>179961</v>
      </c>
      <c r="K34" s="14"/>
      <c r="L34" s="17" t="s">
        <v>36</v>
      </c>
      <c r="M34" s="1"/>
    </row>
    <row r="35" spans="2:13" ht="15" customHeight="1" x14ac:dyDescent="0.25">
      <c r="B35" s="9" t="s">
        <v>36</v>
      </c>
      <c r="C35" s="9" t="s">
        <v>14</v>
      </c>
      <c r="D35" s="9" t="s">
        <v>36</v>
      </c>
      <c r="E35" s="10" t="s">
        <v>76</v>
      </c>
      <c r="F35" s="13">
        <v>171</v>
      </c>
      <c r="G35" s="13">
        <v>171</v>
      </c>
      <c r="H35" s="13">
        <v>0</v>
      </c>
      <c r="I35" s="13">
        <v>178</v>
      </c>
      <c r="J35" s="13">
        <v>178</v>
      </c>
      <c r="K35" s="14"/>
      <c r="L35" s="17" t="s">
        <v>36</v>
      </c>
      <c r="M35" s="1"/>
    </row>
    <row r="36" spans="2:13" ht="15" customHeight="1" x14ac:dyDescent="0.25">
      <c r="B36" s="9" t="s">
        <v>36</v>
      </c>
      <c r="C36" s="9" t="s">
        <v>47</v>
      </c>
      <c r="D36" s="9" t="s">
        <v>36</v>
      </c>
      <c r="E36" s="10" t="s">
        <v>77</v>
      </c>
      <c r="F36" s="13">
        <v>172536</v>
      </c>
      <c r="G36" s="13">
        <v>256210</v>
      </c>
      <c r="H36" s="13">
        <v>250010</v>
      </c>
      <c r="I36" s="13">
        <v>179783</v>
      </c>
      <c r="J36" s="13">
        <v>179783</v>
      </c>
      <c r="K36" s="14"/>
      <c r="L36" s="17" t="s">
        <v>36</v>
      </c>
      <c r="M36" s="1"/>
    </row>
    <row r="37" spans="2:13" ht="15" customHeight="1" x14ac:dyDescent="0.25">
      <c r="B37" s="9" t="s">
        <v>78</v>
      </c>
      <c r="C37" s="9" t="s">
        <v>36</v>
      </c>
      <c r="D37" s="9" t="s">
        <v>36</v>
      </c>
      <c r="E37" s="10" t="s">
        <v>79</v>
      </c>
      <c r="F37" s="13">
        <v>0</v>
      </c>
      <c r="G37" s="13">
        <v>0</v>
      </c>
      <c r="H37" s="13">
        <v>0</v>
      </c>
      <c r="I37" s="13">
        <v>0</v>
      </c>
      <c r="J37" s="13">
        <v>4860</v>
      </c>
      <c r="K37" s="13">
        <f>J37-I37</f>
        <v>4860</v>
      </c>
      <c r="L37" s="17" t="s">
        <v>36</v>
      </c>
      <c r="M37" s="1"/>
    </row>
    <row r="38" spans="2:13" ht="15" customHeight="1" x14ac:dyDescent="0.25">
      <c r="B38" s="9" t="s">
        <v>36</v>
      </c>
      <c r="C38" s="9" t="s">
        <v>80</v>
      </c>
      <c r="D38" s="9" t="s">
        <v>36</v>
      </c>
      <c r="E38" s="10" t="s">
        <v>81</v>
      </c>
      <c r="F38" s="13">
        <v>0</v>
      </c>
      <c r="G38" s="13">
        <v>0</v>
      </c>
      <c r="H38" s="13">
        <v>0</v>
      </c>
      <c r="I38" s="13">
        <v>0</v>
      </c>
      <c r="J38" s="13">
        <v>4860</v>
      </c>
      <c r="K38" s="13">
        <f>J38-I38</f>
        <v>4860</v>
      </c>
      <c r="L38" s="17" t="s">
        <v>36</v>
      </c>
      <c r="M38" s="1"/>
    </row>
    <row r="39" spans="2:13" ht="15" customHeight="1" x14ac:dyDescent="0.25">
      <c r="B39" s="9" t="s">
        <v>82</v>
      </c>
      <c r="C39" s="9" t="s">
        <v>36</v>
      </c>
      <c r="D39" s="9" t="s">
        <v>36</v>
      </c>
      <c r="E39" s="10" t="s">
        <v>83</v>
      </c>
      <c r="F39" s="13">
        <v>633548</v>
      </c>
      <c r="G39" s="13">
        <v>1099119</v>
      </c>
      <c r="H39" s="13">
        <v>1090580</v>
      </c>
      <c r="I39" s="13">
        <v>660157</v>
      </c>
      <c r="J39" s="13">
        <v>665094</v>
      </c>
      <c r="K39" s="13">
        <f>J39-I39</f>
        <v>4937</v>
      </c>
      <c r="L39" s="17">
        <f>(K39/I39)</f>
        <v>7.4785240480673533E-3</v>
      </c>
      <c r="M39" s="1"/>
    </row>
    <row r="40" spans="2:13" ht="15" customHeight="1" x14ac:dyDescent="0.25">
      <c r="B40" s="9" t="s">
        <v>36</v>
      </c>
      <c r="C40" s="9" t="s">
        <v>14</v>
      </c>
      <c r="D40" s="9" t="s">
        <v>36</v>
      </c>
      <c r="E40" s="10" t="s">
        <v>84</v>
      </c>
      <c r="F40" s="13">
        <v>347379</v>
      </c>
      <c r="G40" s="13">
        <v>347379</v>
      </c>
      <c r="H40" s="13">
        <v>342697</v>
      </c>
      <c r="I40" s="13">
        <v>361969</v>
      </c>
      <c r="J40" s="13">
        <v>381816</v>
      </c>
      <c r="K40" s="13">
        <f>J40-I40</f>
        <v>19847</v>
      </c>
      <c r="L40" s="17">
        <f>(K40/I40)</f>
        <v>5.483066229428487E-2</v>
      </c>
      <c r="M40" s="1"/>
    </row>
    <row r="41" spans="2:13" ht="15" customHeight="1" x14ac:dyDescent="0.25">
      <c r="B41" s="9" t="s">
        <v>36</v>
      </c>
      <c r="C41" s="9" t="s">
        <v>66</v>
      </c>
      <c r="D41" s="9" t="s">
        <v>36</v>
      </c>
      <c r="E41" s="10" t="s">
        <v>85</v>
      </c>
      <c r="F41" s="13">
        <v>286159</v>
      </c>
      <c r="G41" s="13">
        <v>286159</v>
      </c>
      <c r="H41" s="13">
        <v>282302</v>
      </c>
      <c r="I41" s="13">
        <v>298178</v>
      </c>
      <c r="J41" s="13">
        <v>283268</v>
      </c>
      <c r="K41" s="13">
        <f>J41-I41</f>
        <v>-14910</v>
      </c>
      <c r="L41" s="17">
        <f>(K41/I41)</f>
        <v>-5.0003689071628353E-2</v>
      </c>
      <c r="M41" s="1"/>
    </row>
    <row r="42" spans="2:13" ht="15" customHeight="1" x14ac:dyDescent="0.25">
      <c r="B42" s="44" t="s">
        <v>36</v>
      </c>
      <c r="C42" s="44" t="s">
        <v>86</v>
      </c>
      <c r="D42" s="44" t="s">
        <v>36</v>
      </c>
      <c r="E42" s="45" t="s">
        <v>87</v>
      </c>
      <c r="F42" s="46">
        <v>10</v>
      </c>
      <c r="G42" s="46">
        <v>465581</v>
      </c>
      <c r="H42" s="46">
        <v>465581</v>
      </c>
      <c r="I42" s="46">
        <v>10</v>
      </c>
      <c r="J42" s="46">
        <v>10</v>
      </c>
      <c r="K42" s="47"/>
      <c r="L42" s="48" t="s">
        <v>36</v>
      </c>
      <c r="M42" s="1"/>
    </row>
    <row r="43" spans="2:13" ht="15" customHeight="1" x14ac:dyDescent="0.25">
      <c r="B43" s="1"/>
      <c r="C43" s="1"/>
      <c r="D43" s="1"/>
      <c r="E43" s="1"/>
      <c r="F43" s="15"/>
      <c r="G43" s="15"/>
      <c r="H43" s="15"/>
      <c r="I43" s="15"/>
      <c r="J43" s="15"/>
      <c r="K43" s="15"/>
      <c r="L43" s="18"/>
      <c r="M43" s="1"/>
    </row>
    <row r="44" spans="2:13" ht="15" customHeight="1" x14ac:dyDescent="0.25">
      <c r="B44" s="22" t="s">
        <v>88</v>
      </c>
      <c r="C44" s="23"/>
      <c r="D44" s="23"/>
      <c r="E44" s="23"/>
      <c r="F44" s="11">
        <v>17881293</v>
      </c>
      <c r="G44" s="11">
        <v>18210645</v>
      </c>
      <c r="H44" s="11">
        <v>12995354</v>
      </c>
      <c r="I44" s="11">
        <v>18632308</v>
      </c>
      <c r="J44" s="11">
        <v>19453924</v>
      </c>
      <c r="K44" s="11">
        <v>821616</v>
      </c>
      <c r="L44" s="19">
        <v>4.4096308412248229E-2</v>
      </c>
      <c r="M44" s="1"/>
    </row>
    <row r="45" spans="2:13" ht="15" customHeight="1" x14ac:dyDescent="0.25">
      <c r="B45" s="24" t="s">
        <v>89</v>
      </c>
      <c r="C45" s="25"/>
      <c r="D45" s="25"/>
      <c r="E45" s="25"/>
      <c r="F45" s="25"/>
      <c r="G45" s="25"/>
      <c r="H45" s="25"/>
      <c r="I45" s="25"/>
      <c r="J45" s="25"/>
      <c r="K45" s="1"/>
      <c r="L45" s="1"/>
      <c r="M45" s="1"/>
    </row>
    <row r="46" spans="2:13" ht="5.0999999999999996" customHeight="1" x14ac:dyDescent="0.25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</row>
  </sheetData>
  <mergeCells count="17">
    <mergeCell ref="B7:C7"/>
    <mergeCell ref="D7:G7"/>
    <mergeCell ref="B2:J2"/>
    <mergeCell ref="B3:J3"/>
    <mergeCell ref="B4:J4"/>
    <mergeCell ref="B6:C6"/>
    <mergeCell ref="D6:G6"/>
    <mergeCell ref="K11:K12"/>
    <mergeCell ref="L11:L12"/>
    <mergeCell ref="B44:E44"/>
    <mergeCell ref="B45:J45"/>
    <mergeCell ref="B8:C8"/>
    <mergeCell ref="D8:G8"/>
    <mergeCell ref="B10:B12"/>
    <mergeCell ref="C10:C12"/>
    <mergeCell ref="D10:D12"/>
    <mergeCell ref="E10:E12"/>
  </mergeCells>
  <printOptions horizontalCentered="1"/>
  <pageMargins left="0.78740157480314965" right="0.78740157480314965" top="0.98425196850393704" bottom="0.47244094488188981" header="0" footer="0"/>
  <pageSetup scale="7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cuadro Comparativo analitico 10</vt:lpstr>
      <vt:lpstr>'cuadro Comparativo analitico 10'!Área_de_impresión</vt:lpstr>
      <vt:lpstr>JR_PAGE_ANCHOR_9_1</vt:lpstr>
      <vt:lpstr>'cuadro Comparativo analitico 10'!Títulos_a_imprimir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kdf</dc:creator>
  <cp:lastModifiedBy>Javiera Duarte Flores</cp:lastModifiedBy>
  <cp:lastPrinted>2024-09-26T21:23:26Z</cp:lastPrinted>
  <dcterms:created xsi:type="dcterms:W3CDTF">2024-09-25T21:49:36Z</dcterms:created>
  <dcterms:modified xsi:type="dcterms:W3CDTF">2024-09-26T21:23:38Z</dcterms:modified>
</cp:coreProperties>
</file>