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Formulación 2025\Carpeta Congreso\1610 SRA\"/>
    </mc:Choice>
  </mc:AlternateContent>
  <xr:revisionPtr revIDLastSave="0" documentId="13_ncr:1_{763A49DA-3ECC-46AB-AF0D-9EFA80581CCF}" xr6:coauthVersionLast="47" xr6:coauthVersionMax="47" xr10:uidLastSave="{00000000-0000-0000-0000-000000000000}"/>
  <bookViews>
    <workbookView xWindow="-120" yWindow="-120" windowWidth="29040" windowHeight="15720" xr2:uid="{30D335CB-8FE8-4E90-BD23-36434251FC70}"/>
  </bookViews>
  <sheets>
    <sheet name="cuadro Comparativo analitico 8" sheetId="1" r:id="rId1"/>
  </sheets>
  <definedNames>
    <definedName name="_xlnm.Print_Area" localSheetId="0">'cuadro Comparativo analitico 8'!$A$1:$K$108</definedName>
    <definedName name="JR_PAGE_ANCHOR_7_1">'cuadro Comparativo analitico 8'!$A$1</definedName>
    <definedName name="_xlnm.Print_Titles" localSheetId="0">'cuadro Comparativo analitico 8'!$1:$11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5" i="1"/>
  <c r="J84" i="1"/>
  <c r="J81" i="1"/>
  <c r="J80" i="1"/>
  <c r="J79" i="1"/>
  <c r="J78" i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39" i="1"/>
  <c r="K39" i="1" s="1"/>
  <c r="J38" i="1"/>
  <c r="K38" i="1" s="1"/>
  <c r="J37" i="1"/>
  <c r="K37" i="1" s="1"/>
  <c r="J36" i="1"/>
  <c r="J35" i="1"/>
  <c r="J34" i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4" i="1"/>
  <c r="K24" i="1" s="1"/>
  <c r="J23" i="1"/>
  <c r="K23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<sst xmlns="http://schemas.openxmlformats.org/spreadsheetml/2006/main" count="478" uniqueCount="175">
  <si>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</si>
  <si>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</si>
  <si>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</si>
  <si>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</si>
  <si>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</si>
  <si>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</si>
  <si>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</si>
  <si>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</si>
  <si>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</si>
  <si>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REDES ASISTENCIALES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</si>
  <si>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</si>
  <si>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</si>
  <si>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</si>
  <si>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</si>
  <si>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</si>
  <si>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</si>
  <si>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</si>
  <si>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</si>
  <si>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</si>
  <si>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</si>
  <si>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</si>
  <si>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</si>
  <si>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</si>
  <si>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</si>
  <si>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</si>
  <si>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</si>
  <si>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</si>
  <si>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</si>
  <si>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</si>
  <si>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</si>
  <si>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</si>
  <si>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</si>
  <si>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</si>
  <si>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</si>
  <si>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</si>
  <si>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</si>
  <si>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</si>
  <si>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</si>
  <si>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</si>
  <si>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</si>
  <si>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</si>
  <si>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</si>
  <si>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</si>
  <si>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Fondo Nacional de Salud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</si>
  <si>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</si>
  <si>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Sistema de Protección Integral a la Infancia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</si>
  <si>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</si>
  <si>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Programa de Apoyo a la Salud Mental Infantil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</si>
  <si>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</si>
  <si>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</si>
  <si>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</si>
  <si>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</si>
  <si>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</si>
  <si>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</si>
  <si>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</si>
  <si>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</si>
  <si>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</si>
  <si>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</si>
  <si>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</si>
  <si>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</si>
  <si>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</si>
  <si>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</si>
  <si>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</si>
  <si>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</si>
  <si>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IVA Concesiones Hospitalarias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</si>
  <si>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</si>
  <si>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</si>
  <si>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</si>
  <si>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</si>
  <si>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</si>
  <si>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</si>
  <si>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</si>
  <si>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</si>
  <si>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</si>
  <si>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</si>
  <si>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</si>
  <si>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</si>
  <si>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</si>
  <si>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</si>
  <si>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</si>
  <si>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Programa de Apoyo al Recién Nacido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</si>
  <si>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</si>
  <si>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Servicio de Salud Arica</t>
    </r>
  </si>
  <si>
    <r>
      <rPr>
        <sz val="10"/>
        <rFont val="Times New Roman"/>
        <family val="1"/>
      </rPr>
      <t>Servicio de Salud Iquique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</si>
  <si>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</si>
  <si>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Servicio de Salud Antofagasta</t>
    </r>
  </si>
  <si>
    <r>
      <rPr>
        <sz val="10"/>
        <rFont val="Times New Roman"/>
        <family val="1"/>
      </rPr>
      <t>Servicio de Salud Atacama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</si>
  <si>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</si>
  <si>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Servicio de Salud Coquimbo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</si>
  <si>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</si>
  <si>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Servicio de Salud Valparaíso - San Antonio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</si>
  <si>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</si>
  <si>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Servicio de Salud Viña del Mar - Quillota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</si>
  <si>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</si>
  <si>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Servicio de Salud Aconcagua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</si>
  <si>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</si>
  <si>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Servicio de Salud Libertador General Bernardo O'Higgins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</si>
  <si>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</si>
  <si>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Servicio de Salud Maule</t>
    </r>
  </si>
  <si>
    <r>
      <rPr>
        <sz val="10"/>
        <rFont val="Times New Roman"/>
        <family val="1"/>
      </rPr>
      <t>Servicio de Salud Ñuble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</si>
  <si>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</si>
  <si>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Servicio de Salud Concepción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</si>
  <si>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</si>
  <si>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Servicio de Salud Talcahuano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</si>
  <si>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</si>
  <si>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Servicio de Salud Bío - Bío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</si>
  <si>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</si>
  <si>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Servicio de Salud Arauco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</si>
  <si>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</si>
  <si>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Servicio de Salud Araucanía Norte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</si>
  <si>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</si>
  <si>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Servicio de Salud Araucanía Sur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</si>
  <si>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</si>
  <si>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de Salud Valdivia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</si>
  <si>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</si>
  <si>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de Salud Osorno</t>
    </r>
  </si>
  <si>
    <r>
      <rPr>
        <sz val="10"/>
        <rFont val="Times New Roman"/>
        <family val="1"/>
      </rPr>
      <t>020</t>
    </r>
  </si>
  <si>
    <r>
      <rPr>
        <sz val="10"/>
        <rFont val="Times New Roman"/>
        <family val="1"/>
      </rPr>
      <t>Servicio de Salud del Reloncaví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</si>
  <si>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</si>
  <si>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de Salud Aysén del General Carlos Ibáñez del Campo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</si>
  <si>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</si>
  <si>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de Salud Magallanes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</si>
  <si>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</si>
  <si>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de Salud Metropolitano Oriente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</si>
  <si>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</si>
  <si>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de Salud Metropolitano Central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</si>
  <si>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</si>
  <si>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de Salud Metropolitano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</si>
  <si>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</si>
  <si>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de Salud Metropolitano Norte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</si>
  <si>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</si>
  <si>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de Salud Metropolitano Occidente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</si>
  <si>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</si>
  <si>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de Salud Metropolitano Sur Oriente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</si>
  <si>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</si>
  <si>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de Salud Chiloé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</si>
  <si>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</si>
  <si>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Dirección General de Concesiones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</si>
  <si>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</si>
  <si>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396</t>
    </r>
  </si>
  <si>
    <r>
      <rPr>
        <sz val="10"/>
        <rFont val="Times New Roman"/>
        <family val="1"/>
      </rPr>
      <t>Programa Campaña de Invierno</t>
    </r>
  </si>
  <si>
    <r>
      <rPr>
        <sz val="10"/>
        <rFont val="Times New Roman"/>
        <family val="1"/>
      </rPr>
      <t>400</t>
    </r>
  </si>
  <si>
    <r>
      <rPr>
        <sz val="10"/>
        <rFont val="Times New Roman"/>
        <family val="1"/>
      </rPr>
      <t>Atención Primaria, Ley N° 20.645 Trato Usuario</t>
    </r>
  </si>
  <si>
    <r>
      <rPr>
        <sz val="10"/>
        <rFont val="Times New Roman"/>
        <family val="1"/>
      </rPr>
      <t>429</t>
    </r>
  </si>
  <si>
    <r>
      <rPr>
        <sz val="10"/>
        <rFont val="Times New Roman"/>
        <family val="1"/>
      </rPr>
      <t>Hospital Digital</t>
    </r>
  </si>
  <si>
    <r>
      <rPr>
        <sz val="10"/>
        <rFont val="Times New Roman"/>
        <family val="1"/>
      </rPr>
      <t>430</t>
    </r>
  </si>
  <si>
    <r>
      <rPr>
        <sz val="10"/>
        <rFont val="Times New Roman"/>
        <family val="1"/>
      </rPr>
      <t>Pañales para adulto mayor y personas en situación de discapacidad</t>
    </r>
  </si>
  <si>
    <r>
      <rPr>
        <sz val="10"/>
        <rFont val="Times New Roman"/>
        <family val="1"/>
      </rPr>
      <t>431</t>
    </r>
  </si>
  <si>
    <r>
      <rPr>
        <sz val="10"/>
        <rFont val="Times New Roman"/>
        <family val="1"/>
      </rPr>
      <t>432</t>
    </r>
  </si>
  <si>
    <r>
      <rPr>
        <sz val="10"/>
        <rFont val="Times New Roman"/>
        <family val="1"/>
      </rPr>
      <t>Alianza para el Fortalecimiento de las Capacidades de Gestión de la APS Municipal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</si>
  <si>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</si>
  <si>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Atención Primaria, Ley N°20.645 Trato Usuario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</si>
  <si>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</si>
  <si>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</si>
  <si>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</si>
  <si>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</si>
  <si>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</si>
  <si>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</si>
  <si>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</si>
  <si>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</si>
  <si>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</si>
  <si>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</si>
  <si>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</si>
  <si>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Reintegro Crédito IVA Concesiones</t>
    </r>
  </si>
  <si>
    <r>
      <rPr>
        <sz val="10"/>
        <rFont val="Times New Roman"/>
        <family val="1"/>
      </rPr>
      <t>Subsidio Fijo a la Construcción</t>
    </r>
  </si>
  <si>
    <r>
      <rPr>
        <sz val="10"/>
        <rFont val="Times New Roman"/>
        <family val="1"/>
      </rPr>
      <t>Subsidio Fijo Equipamiento</t>
    </r>
  </si>
  <si>
    <r>
      <rPr>
        <sz val="10"/>
        <rFont val="Times New Roman"/>
        <family val="1"/>
      </rPr>
      <t>Subsidio Fijo al Mobiliario no Clínico</t>
    </r>
  </si>
  <si>
    <r>
      <rPr>
        <sz val="10"/>
        <rFont val="Times New Roman"/>
        <family val="1"/>
      </rPr>
      <t>Modificación Contratos Concesiones</t>
    </r>
  </si>
  <si>
    <r>
      <rPr>
        <sz val="10"/>
        <rFont val="Times New Roman"/>
        <family val="1"/>
      </rPr>
      <t>Hospital Clínico Universidad de Chile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</si>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</sst>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center" wrapText="1"/>
      <protection locked="0"/>
    </xf>
    <xf numFmtId="164" fontId="5" fillId="2" borderId="1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vertical="center" wrapText="1"/>
      <protection locked="0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top" wrapText="1"/>
    </xf>
    <xf numFmtId="3" fontId="5" fillId="2" borderId="1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AFAE8-0F90-407C-A8CA-9E8A3D58D5D9}">
  <sheetPr>
    <outlinePr summaryBelow="0"/>
    <pageSetUpPr fitToPage="1"/>
  </sheetPr>
  <dimension ref="A1:L108"/>
  <sheetViews>
    <sheetView tabSelected="1" view="pageBreakPreview" topLeftCell="A78" zoomScale="90" zoomScaleNormal="100" zoomScaleSheetLayoutView="90" workbookViewId="0">
      <selection activeCell="K99" sqref="K9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6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1" t="s">
        <v>12</v>
      </c>
      <c r="B7" s="32"/>
      <c r="C7" s="33" t="s">
        <v>9</v>
      </c>
      <c r="D7" s="34"/>
      <c r="E7" s="34"/>
      <c r="F7" s="3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35" t="s">
        <v>16</v>
      </c>
      <c r="B9" s="35" t="s">
        <v>17</v>
      </c>
      <c r="C9" s="35" t="s">
        <v>18</v>
      </c>
      <c r="D9" s="35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0.75" customHeight="1" thickBot="1" x14ac:dyDescent="0.3">
      <c r="A10" s="36"/>
      <c r="B10" s="36"/>
      <c r="C10" s="36"/>
      <c r="D10" s="36"/>
      <c r="E10" s="5" t="s">
        <v>27</v>
      </c>
      <c r="F10" s="5" t="s">
        <v>28</v>
      </c>
      <c r="G10" s="5" t="s">
        <v>29</v>
      </c>
      <c r="H10" s="5" t="s">
        <v>30</v>
      </c>
      <c r="I10" s="5" t="s">
        <v>31</v>
      </c>
      <c r="J10" s="25" t="s">
        <v>32</v>
      </c>
      <c r="K10" s="25" t="s">
        <v>33</v>
      </c>
      <c r="L10" s="1"/>
    </row>
    <row r="11" spans="1:12" ht="30" customHeight="1" thickBot="1" x14ac:dyDescent="0.3">
      <c r="A11" s="36"/>
      <c r="B11" s="36"/>
      <c r="C11" s="36"/>
      <c r="D11" s="36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6"/>
      <c r="K11" s="26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12">
        <v>384890618</v>
      </c>
      <c r="F12" s="12">
        <v>467467105</v>
      </c>
      <c r="G12" s="12">
        <v>267802293</v>
      </c>
      <c r="H12" s="12">
        <v>401056024</v>
      </c>
      <c r="I12" s="12">
        <v>426976331</v>
      </c>
      <c r="J12" s="12">
        <f>I12-H12</f>
        <v>25920307</v>
      </c>
      <c r="K12" s="16">
        <f>(J12/H12)</f>
        <v>6.4630140052453114E-2</v>
      </c>
      <c r="L12" s="1"/>
    </row>
    <row r="13" spans="1:12" ht="15" customHeight="1" x14ac:dyDescent="0.25">
      <c r="A13" s="9" t="s">
        <v>38</v>
      </c>
      <c r="B13" s="9" t="s">
        <v>36</v>
      </c>
      <c r="C13" s="9" t="s">
        <v>36</v>
      </c>
      <c r="D13" s="10" t="s">
        <v>39</v>
      </c>
      <c r="E13" s="13">
        <v>22664512</v>
      </c>
      <c r="F13" s="13">
        <v>22664512</v>
      </c>
      <c r="G13" s="13">
        <v>22560041</v>
      </c>
      <c r="H13" s="13">
        <v>23616422</v>
      </c>
      <c r="I13" s="13">
        <v>18529228</v>
      </c>
      <c r="J13" s="13">
        <f>I13-H13</f>
        <v>-5087194</v>
      </c>
      <c r="K13" s="17">
        <f>(J13/H13)</f>
        <v>-0.215409175869232</v>
      </c>
      <c r="L13" s="1"/>
    </row>
    <row r="14" spans="1:12" ht="15" customHeight="1" x14ac:dyDescent="0.25">
      <c r="A14" s="9" t="s">
        <v>36</v>
      </c>
      <c r="B14" s="9" t="s">
        <v>40</v>
      </c>
      <c r="C14" s="9" t="s">
        <v>36</v>
      </c>
      <c r="D14" s="10" t="s">
        <v>41</v>
      </c>
      <c r="E14" s="13">
        <v>22664512</v>
      </c>
      <c r="F14" s="13">
        <v>22664512</v>
      </c>
      <c r="G14" s="13">
        <v>22560041</v>
      </c>
      <c r="H14" s="13">
        <v>23616422</v>
      </c>
      <c r="I14" s="13">
        <v>18529228</v>
      </c>
      <c r="J14" s="13">
        <f>I14-H14</f>
        <v>-5087194</v>
      </c>
      <c r="K14" s="17">
        <f>(J14/H14)</f>
        <v>-0.215409175869232</v>
      </c>
      <c r="L14" s="1"/>
    </row>
    <row r="15" spans="1:12" ht="15" customHeight="1" x14ac:dyDescent="0.25">
      <c r="A15" s="9" t="s">
        <v>36</v>
      </c>
      <c r="B15" s="9" t="s">
        <v>36</v>
      </c>
      <c r="C15" s="9" t="s">
        <v>42</v>
      </c>
      <c r="D15" s="10" t="s">
        <v>43</v>
      </c>
      <c r="E15" s="13">
        <v>397251</v>
      </c>
      <c r="F15" s="13">
        <v>397251</v>
      </c>
      <c r="G15" s="13">
        <v>198626</v>
      </c>
      <c r="H15" s="13">
        <v>413936</v>
      </c>
      <c r="I15" s="13">
        <v>793149</v>
      </c>
      <c r="J15" s="13">
        <f>I15-H15</f>
        <v>379213</v>
      </c>
      <c r="K15" s="17">
        <f>(J15/H15)</f>
        <v>0.9161150516021801</v>
      </c>
      <c r="L15" s="1"/>
    </row>
    <row r="16" spans="1:12" ht="15" customHeight="1" x14ac:dyDescent="0.25">
      <c r="A16" s="9" t="s">
        <v>36</v>
      </c>
      <c r="B16" s="9" t="s">
        <v>36</v>
      </c>
      <c r="C16" s="9" t="s">
        <v>44</v>
      </c>
      <c r="D16" s="10" t="s">
        <v>45</v>
      </c>
      <c r="E16" s="13">
        <v>17021179</v>
      </c>
      <c r="F16" s="13">
        <v>17021179</v>
      </c>
      <c r="G16" s="13">
        <v>17021180</v>
      </c>
      <c r="H16" s="13">
        <v>17736069</v>
      </c>
      <c r="I16" s="13">
        <v>17736069</v>
      </c>
      <c r="J16" s="14"/>
      <c r="K16" s="17" t="s">
        <v>36</v>
      </c>
      <c r="L16" s="1"/>
    </row>
    <row r="17" spans="1:12" ht="15" customHeight="1" x14ac:dyDescent="0.25">
      <c r="A17" s="9" t="s">
        <v>36</v>
      </c>
      <c r="B17" s="9" t="s">
        <v>36</v>
      </c>
      <c r="C17" s="9" t="s">
        <v>46</v>
      </c>
      <c r="D17" s="10" t="s">
        <v>47</v>
      </c>
      <c r="E17" s="13">
        <v>5246072</v>
      </c>
      <c r="F17" s="13">
        <v>5246072</v>
      </c>
      <c r="G17" s="13">
        <v>5246072</v>
      </c>
      <c r="H17" s="13">
        <v>5466407</v>
      </c>
      <c r="I17" s="13">
        <v>0</v>
      </c>
      <c r="J17" s="13">
        <f>I17-H17</f>
        <v>-5466407</v>
      </c>
      <c r="K17" s="17">
        <f>(J17/H17)</f>
        <v>-1</v>
      </c>
      <c r="L17" s="1"/>
    </row>
    <row r="18" spans="1:12" ht="15" customHeight="1" x14ac:dyDescent="0.25">
      <c r="A18" s="9" t="s">
        <v>36</v>
      </c>
      <c r="B18" s="9" t="s">
        <v>36</v>
      </c>
      <c r="C18" s="9" t="s">
        <v>48</v>
      </c>
      <c r="D18" s="10" t="s">
        <v>49</v>
      </c>
      <c r="E18" s="13">
        <v>10</v>
      </c>
      <c r="F18" s="13">
        <v>10</v>
      </c>
      <c r="G18" s="13">
        <v>94163</v>
      </c>
      <c r="H18" s="13">
        <v>10</v>
      </c>
      <c r="I18" s="13">
        <v>10</v>
      </c>
      <c r="J18" s="14"/>
      <c r="K18" s="17" t="s">
        <v>36</v>
      </c>
      <c r="L18" s="1"/>
    </row>
    <row r="19" spans="1:12" ht="15" customHeight="1" x14ac:dyDescent="0.25">
      <c r="A19" s="9" t="s">
        <v>50</v>
      </c>
      <c r="B19" s="9" t="s">
        <v>36</v>
      </c>
      <c r="C19" s="9" t="s">
        <v>36</v>
      </c>
      <c r="D19" s="10" t="s">
        <v>51</v>
      </c>
      <c r="E19" s="13">
        <v>135719</v>
      </c>
      <c r="F19" s="13">
        <v>135709</v>
      </c>
      <c r="G19" s="13">
        <v>415020</v>
      </c>
      <c r="H19" s="13">
        <v>141420</v>
      </c>
      <c r="I19" s="13">
        <v>141420</v>
      </c>
      <c r="J19" s="14"/>
      <c r="K19" s="17" t="s">
        <v>36</v>
      </c>
      <c r="L19" s="1"/>
    </row>
    <row r="20" spans="1:12" ht="15" customHeight="1" x14ac:dyDescent="0.25">
      <c r="A20" s="9" t="s">
        <v>36</v>
      </c>
      <c r="B20" s="9" t="s">
        <v>14</v>
      </c>
      <c r="C20" s="9" t="s">
        <v>36</v>
      </c>
      <c r="D20" s="10" t="s">
        <v>52</v>
      </c>
      <c r="E20" s="13">
        <v>99203</v>
      </c>
      <c r="F20" s="13">
        <v>99203</v>
      </c>
      <c r="G20" s="13">
        <v>305063</v>
      </c>
      <c r="H20" s="13">
        <v>103370</v>
      </c>
      <c r="I20" s="13">
        <v>103370</v>
      </c>
      <c r="J20" s="14"/>
      <c r="K20" s="17" t="s">
        <v>36</v>
      </c>
      <c r="L20" s="1"/>
    </row>
    <row r="21" spans="1:12" ht="15" customHeight="1" x14ac:dyDescent="0.25">
      <c r="A21" s="9" t="s">
        <v>36</v>
      </c>
      <c r="B21" s="9" t="s">
        <v>40</v>
      </c>
      <c r="C21" s="9" t="s">
        <v>36</v>
      </c>
      <c r="D21" s="10" t="s">
        <v>53</v>
      </c>
      <c r="E21" s="13">
        <v>0</v>
      </c>
      <c r="F21" s="13">
        <v>10</v>
      </c>
      <c r="G21" s="13">
        <v>59373</v>
      </c>
      <c r="H21" s="13">
        <v>0</v>
      </c>
      <c r="I21" s="13">
        <v>0</v>
      </c>
      <c r="J21" s="14"/>
      <c r="K21" s="17" t="s">
        <v>36</v>
      </c>
      <c r="L21" s="1"/>
    </row>
    <row r="22" spans="1:12" ht="15" customHeight="1" x14ac:dyDescent="0.25">
      <c r="A22" s="9" t="s">
        <v>36</v>
      </c>
      <c r="B22" s="9" t="s">
        <v>54</v>
      </c>
      <c r="C22" s="9" t="s">
        <v>36</v>
      </c>
      <c r="D22" s="10" t="s">
        <v>55</v>
      </c>
      <c r="E22" s="13">
        <v>36516</v>
      </c>
      <c r="F22" s="13">
        <v>36496</v>
      </c>
      <c r="G22" s="13">
        <v>50584</v>
      </c>
      <c r="H22" s="13">
        <v>38050</v>
      </c>
      <c r="I22" s="13">
        <v>38050</v>
      </c>
      <c r="J22" s="14"/>
      <c r="K22" s="17" t="s">
        <v>36</v>
      </c>
      <c r="L22" s="1"/>
    </row>
    <row r="23" spans="1:12" ht="15" customHeight="1" x14ac:dyDescent="0.25">
      <c r="A23" s="9" t="s">
        <v>56</v>
      </c>
      <c r="B23" s="9" t="s">
        <v>36</v>
      </c>
      <c r="C23" s="9" t="s">
        <v>36</v>
      </c>
      <c r="D23" s="10" t="s">
        <v>57</v>
      </c>
      <c r="E23" s="13">
        <v>261371220</v>
      </c>
      <c r="F23" s="13">
        <v>330614418</v>
      </c>
      <c r="G23" s="13">
        <v>227907152</v>
      </c>
      <c r="H23" s="13">
        <v>272348810</v>
      </c>
      <c r="I23" s="13">
        <v>300783502</v>
      </c>
      <c r="J23" s="13">
        <f>I23-H23</f>
        <v>28434692</v>
      </c>
      <c r="K23" s="17">
        <f>(J23/H23)</f>
        <v>0.10440542038718656</v>
      </c>
      <c r="L23" s="1"/>
    </row>
    <row r="24" spans="1:12" ht="15" customHeight="1" x14ac:dyDescent="0.25">
      <c r="A24" s="9" t="s">
        <v>36</v>
      </c>
      <c r="B24" s="9" t="s">
        <v>14</v>
      </c>
      <c r="C24" s="9" t="s">
        <v>36</v>
      </c>
      <c r="D24" s="10" t="s">
        <v>58</v>
      </c>
      <c r="E24" s="13">
        <v>261371220</v>
      </c>
      <c r="F24" s="13">
        <v>330614418</v>
      </c>
      <c r="G24" s="13">
        <v>227907152</v>
      </c>
      <c r="H24" s="13">
        <v>272348810</v>
      </c>
      <c r="I24" s="13">
        <v>300783502</v>
      </c>
      <c r="J24" s="13">
        <f>I24-H24</f>
        <v>28434692</v>
      </c>
      <c r="K24" s="17">
        <f>(J24/H24)</f>
        <v>0.10440542038718656</v>
      </c>
      <c r="L24" s="1"/>
    </row>
    <row r="25" spans="1:12" ht="15" customHeight="1" x14ac:dyDescent="0.25">
      <c r="A25" s="9" t="s">
        <v>59</v>
      </c>
      <c r="B25" s="9" t="s">
        <v>36</v>
      </c>
      <c r="C25" s="9" t="s">
        <v>36</v>
      </c>
      <c r="D25" s="10" t="s">
        <v>60</v>
      </c>
      <c r="E25" s="13">
        <v>0</v>
      </c>
      <c r="F25" s="13">
        <v>10</v>
      </c>
      <c r="G25" s="13">
        <v>4241473</v>
      </c>
      <c r="H25" s="13">
        <v>0</v>
      </c>
      <c r="I25" s="13">
        <v>0</v>
      </c>
      <c r="J25" s="14"/>
      <c r="K25" s="17" t="s">
        <v>36</v>
      </c>
      <c r="L25" s="1"/>
    </row>
    <row r="26" spans="1:12" ht="15" customHeight="1" x14ac:dyDescent="0.25">
      <c r="A26" s="9" t="s">
        <v>36</v>
      </c>
      <c r="B26" s="9" t="s">
        <v>11</v>
      </c>
      <c r="C26" s="9" t="s">
        <v>36</v>
      </c>
      <c r="D26" s="10" t="s">
        <v>61</v>
      </c>
      <c r="E26" s="13">
        <v>0</v>
      </c>
      <c r="F26" s="13">
        <v>10</v>
      </c>
      <c r="G26" s="13">
        <v>4241473</v>
      </c>
      <c r="H26" s="13">
        <v>0</v>
      </c>
      <c r="I26" s="13">
        <v>0</v>
      </c>
      <c r="J26" s="14"/>
      <c r="K26" s="17" t="s">
        <v>36</v>
      </c>
      <c r="L26" s="1"/>
    </row>
    <row r="27" spans="1:12" ht="15" customHeight="1" x14ac:dyDescent="0.25">
      <c r="A27" s="9" t="s">
        <v>62</v>
      </c>
      <c r="B27" s="9" t="s">
        <v>36</v>
      </c>
      <c r="C27" s="9" t="s">
        <v>36</v>
      </c>
      <c r="D27" s="10" t="s">
        <v>63</v>
      </c>
      <c r="E27" s="13">
        <v>100719157</v>
      </c>
      <c r="F27" s="13">
        <v>100719157</v>
      </c>
      <c r="G27" s="13">
        <v>12678607</v>
      </c>
      <c r="H27" s="13">
        <v>104949362</v>
      </c>
      <c r="I27" s="13">
        <v>107522171</v>
      </c>
      <c r="J27" s="13">
        <f>I27-H27</f>
        <v>2572809</v>
      </c>
      <c r="K27" s="17">
        <f>(J27/H27)</f>
        <v>2.451476551139015E-2</v>
      </c>
      <c r="L27" s="1"/>
    </row>
    <row r="28" spans="1:12" ht="15" customHeight="1" x14ac:dyDescent="0.25">
      <c r="A28" s="9" t="s">
        <v>36</v>
      </c>
      <c r="B28" s="9" t="s">
        <v>40</v>
      </c>
      <c r="C28" s="9" t="s">
        <v>36</v>
      </c>
      <c r="D28" s="10" t="s">
        <v>41</v>
      </c>
      <c r="E28" s="13">
        <v>100719157</v>
      </c>
      <c r="F28" s="13">
        <v>100719157</v>
      </c>
      <c r="G28" s="13">
        <v>12678607</v>
      </c>
      <c r="H28" s="13">
        <v>104949362</v>
      </c>
      <c r="I28" s="13">
        <v>107522171</v>
      </c>
      <c r="J28" s="13">
        <f>I28-H28</f>
        <v>2572809</v>
      </c>
      <c r="K28" s="17">
        <f>(J28/H28)</f>
        <v>2.451476551139015E-2</v>
      </c>
      <c r="L28" s="1"/>
    </row>
    <row r="29" spans="1:12" ht="15" customHeight="1" x14ac:dyDescent="0.25">
      <c r="A29" s="9" t="s">
        <v>36</v>
      </c>
      <c r="B29" s="9" t="s">
        <v>36</v>
      </c>
      <c r="C29" s="9" t="s">
        <v>42</v>
      </c>
      <c r="D29" s="10" t="s">
        <v>64</v>
      </c>
      <c r="E29" s="13">
        <v>100719157</v>
      </c>
      <c r="F29" s="13">
        <v>100719157</v>
      </c>
      <c r="G29" s="13">
        <v>12678607</v>
      </c>
      <c r="H29" s="13">
        <v>104949362</v>
      </c>
      <c r="I29" s="13">
        <v>107522171</v>
      </c>
      <c r="J29" s="13">
        <f>I29-H29</f>
        <v>2572809</v>
      </c>
      <c r="K29" s="17">
        <f>(J29/H29)</f>
        <v>2.451476551139015E-2</v>
      </c>
      <c r="L29" s="1"/>
    </row>
    <row r="30" spans="1:12" ht="15" customHeight="1" x14ac:dyDescent="0.25">
      <c r="A30" s="9" t="s">
        <v>65</v>
      </c>
      <c r="B30" s="9" t="s">
        <v>36</v>
      </c>
      <c r="C30" s="9" t="s">
        <v>36</v>
      </c>
      <c r="D30" s="10" t="s">
        <v>66</v>
      </c>
      <c r="E30" s="13">
        <v>10</v>
      </c>
      <c r="F30" s="13">
        <v>13333299</v>
      </c>
      <c r="G30" s="13">
        <v>0</v>
      </c>
      <c r="H30" s="13">
        <v>10</v>
      </c>
      <c r="I30" s="13">
        <v>10</v>
      </c>
      <c r="J30" s="14"/>
      <c r="K30" s="17" t="s">
        <v>36</v>
      </c>
      <c r="L30" s="1"/>
    </row>
    <row r="31" spans="1:12" ht="15" customHeight="1" thickBot="1" x14ac:dyDescent="0.3">
      <c r="A31" s="7" t="s">
        <v>36</v>
      </c>
      <c r="B31" s="7" t="s">
        <v>36</v>
      </c>
      <c r="C31" s="7" t="s">
        <v>36</v>
      </c>
      <c r="D31" s="8" t="s">
        <v>67</v>
      </c>
      <c r="E31" s="12">
        <v>384890618</v>
      </c>
      <c r="F31" s="12">
        <v>467467105</v>
      </c>
      <c r="G31" s="12">
        <v>279368968</v>
      </c>
      <c r="H31" s="12">
        <v>401056024</v>
      </c>
      <c r="I31" s="12">
        <v>426976331</v>
      </c>
      <c r="J31" s="12">
        <f t="shared" ref="J31:J39" si="0">I31-H31</f>
        <v>25920307</v>
      </c>
      <c r="K31" s="16">
        <f>(J31/H31)</f>
        <v>6.4630140052453114E-2</v>
      </c>
      <c r="L31" s="1"/>
    </row>
    <row r="32" spans="1:12" ht="15" customHeight="1" x14ac:dyDescent="0.25">
      <c r="A32" s="9" t="s">
        <v>68</v>
      </c>
      <c r="B32" s="9" t="s">
        <v>36</v>
      </c>
      <c r="C32" s="9" t="s">
        <v>36</v>
      </c>
      <c r="D32" s="10" t="s">
        <v>69</v>
      </c>
      <c r="E32" s="13">
        <v>23499490</v>
      </c>
      <c r="F32" s="13">
        <v>23318428</v>
      </c>
      <c r="G32" s="13">
        <v>17143449</v>
      </c>
      <c r="H32" s="13">
        <v>24486467</v>
      </c>
      <c r="I32" s="13">
        <v>24752423</v>
      </c>
      <c r="J32" s="13">
        <f t="shared" si="0"/>
        <v>265956</v>
      </c>
      <c r="K32" s="17">
        <f>(J32/H32)</f>
        <v>1.0861346391866169E-2</v>
      </c>
      <c r="L32" s="1"/>
    </row>
    <row r="33" spans="1:12" ht="15" customHeight="1" x14ac:dyDescent="0.25">
      <c r="A33" s="9" t="s">
        <v>70</v>
      </c>
      <c r="B33" s="9" t="s">
        <v>36</v>
      </c>
      <c r="C33" s="9" t="s">
        <v>36</v>
      </c>
      <c r="D33" s="10" t="s">
        <v>71</v>
      </c>
      <c r="E33" s="13">
        <v>68213093</v>
      </c>
      <c r="F33" s="13">
        <v>68190009</v>
      </c>
      <c r="G33" s="13">
        <v>56287218</v>
      </c>
      <c r="H33" s="13">
        <v>71078043</v>
      </c>
      <c r="I33" s="13">
        <v>35046390</v>
      </c>
      <c r="J33" s="13">
        <f t="shared" si="0"/>
        <v>-36031653</v>
      </c>
      <c r="K33" s="17">
        <f>(J33/H33)</f>
        <v>-0.50693085345639022</v>
      </c>
      <c r="L33" s="1"/>
    </row>
    <row r="34" spans="1:12" ht="15" customHeight="1" x14ac:dyDescent="0.25">
      <c r="A34" s="9" t="s">
        <v>72</v>
      </c>
      <c r="B34" s="9" t="s">
        <v>36</v>
      </c>
      <c r="C34" s="9" t="s">
        <v>36</v>
      </c>
      <c r="D34" s="10" t="s">
        <v>73</v>
      </c>
      <c r="E34" s="13">
        <v>0</v>
      </c>
      <c r="F34" s="13">
        <v>97700</v>
      </c>
      <c r="G34" s="13">
        <v>64177</v>
      </c>
      <c r="H34" s="13">
        <v>0</v>
      </c>
      <c r="I34" s="13">
        <v>10</v>
      </c>
      <c r="J34" s="13">
        <f t="shared" si="0"/>
        <v>10</v>
      </c>
      <c r="K34" s="17" t="s">
        <v>36</v>
      </c>
      <c r="L34" s="1"/>
    </row>
    <row r="35" spans="1:12" ht="15" customHeight="1" x14ac:dyDescent="0.25">
      <c r="A35" s="9" t="s">
        <v>36</v>
      </c>
      <c r="B35" s="9" t="s">
        <v>74</v>
      </c>
      <c r="C35" s="9" t="s">
        <v>36</v>
      </c>
      <c r="D35" s="10" t="s">
        <v>75</v>
      </c>
      <c r="E35" s="13">
        <v>0</v>
      </c>
      <c r="F35" s="13">
        <v>97700</v>
      </c>
      <c r="G35" s="13">
        <v>64177</v>
      </c>
      <c r="H35" s="13">
        <v>0</v>
      </c>
      <c r="I35" s="13">
        <v>10</v>
      </c>
      <c r="J35" s="13">
        <f t="shared" si="0"/>
        <v>10</v>
      </c>
      <c r="K35" s="17" t="s">
        <v>36</v>
      </c>
      <c r="L35" s="1"/>
    </row>
    <row r="36" spans="1:12" ht="15" customHeight="1" x14ac:dyDescent="0.25">
      <c r="A36" s="9" t="s">
        <v>36</v>
      </c>
      <c r="B36" s="9" t="s">
        <v>36</v>
      </c>
      <c r="C36" s="9" t="s">
        <v>42</v>
      </c>
      <c r="D36" s="10" t="s">
        <v>76</v>
      </c>
      <c r="E36" s="13">
        <v>0</v>
      </c>
      <c r="F36" s="13">
        <v>97700</v>
      </c>
      <c r="G36" s="13">
        <v>64177</v>
      </c>
      <c r="H36" s="13">
        <v>0</v>
      </c>
      <c r="I36" s="13">
        <v>10</v>
      </c>
      <c r="J36" s="13">
        <f t="shared" si="0"/>
        <v>10</v>
      </c>
      <c r="K36" s="17" t="s">
        <v>36</v>
      </c>
      <c r="L36" s="1"/>
    </row>
    <row r="37" spans="1:12" ht="15" customHeight="1" x14ac:dyDescent="0.25">
      <c r="A37" s="9" t="s">
        <v>77</v>
      </c>
      <c r="B37" s="9" t="s">
        <v>36</v>
      </c>
      <c r="C37" s="9" t="s">
        <v>36</v>
      </c>
      <c r="D37" s="10" t="s">
        <v>39</v>
      </c>
      <c r="E37" s="13">
        <v>58805004</v>
      </c>
      <c r="F37" s="13">
        <v>58125127</v>
      </c>
      <c r="G37" s="13">
        <v>24614886</v>
      </c>
      <c r="H37" s="13">
        <v>61274816</v>
      </c>
      <c r="I37" s="13">
        <v>47844310</v>
      </c>
      <c r="J37" s="13">
        <f t="shared" si="0"/>
        <v>-13430506</v>
      </c>
      <c r="K37" s="17">
        <f>(J37/H37)</f>
        <v>-0.21918476262743897</v>
      </c>
      <c r="L37" s="1"/>
    </row>
    <row r="38" spans="1:12" ht="15" customHeight="1" x14ac:dyDescent="0.25">
      <c r="A38" s="9" t="s">
        <v>36</v>
      </c>
      <c r="B38" s="9" t="s">
        <v>14</v>
      </c>
      <c r="C38" s="9" t="s">
        <v>36</v>
      </c>
      <c r="D38" s="10" t="s">
        <v>78</v>
      </c>
      <c r="E38" s="13">
        <v>17021179</v>
      </c>
      <c r="F38" s="13">
        <v>17021179</v>
      </c>
      <c r="G38" s="13">
        <v>12186481</v>
      </c>
      <c r="H38" s="13">
        <v>17736069</v>
      </c>
      <c r="I38" s="13">
        <v>0</v>
      </c>
      <c r="J38" s="13">
        <f t="shared" si="0"/>
        <v>-17736069</v>
      </c>
      <c r="K38" s="17">
        <f>(J38/H38)</f>
        <v>-1</v>
      </c>
      <c r="L38" s="1"/>
    </row>
    <row r="39" spans="1:12" ht="15" customHeight="1" x14ac:dyDescent="0.25">
      <c r="A39" s="20" t="s">
        <v>36</v>
      </c>
      <c r="B39" s="20" t="s">
        <v>36</v>
      </c>
      <c r="C39" s="20" t="s">
        <v>79</v>
      </c>
      <c r="D39" s="21" t="s">
        <v>80</v>
      </c>
      <c r="E39" s="22">
        <v>17021179</v>
      </c>
      <c r="F39" s="22">
        <v>17021179</v>
      </c>
      <c r="G39" s="22">
        <v>12186481</v>
      </c>
      <c r="H39" s="22">
        <v>17736069</v>
      </c>
      <c r="I39" s="22">
        <v>0</v>
      </c>
      <c r="J39" s="13">
        <f t="shared" si="0"/>
        <v>-17736069</v>
      </c>
      <c r="K39" s="24">
        <f>(J39/H39)</f>
        <v>-1</v>
      </c>
      <c r="L39" s="1"/>
    </row>
    <row r="40" spans="1:12" ht="15" customHeight="1" x14ac:dyDescent="0.25">
      <c r="A40" s="60" t="s">
        <v>36</v>
      </c>
      <c r="B40" s="60" t="s">
        <v>40</v>
      </c>
      <c r="C40" s="60" t="s">
        <v>36</v>
      </c>
      <c r="D40" s="61" t="s">
        <v>81</v>
      </c>
      <c r="E40" s="62">
        <v>496202</v>
      </c>
      <c r="F40" s="62">
        <v>13815017</v>
      </c>
      <c r="G40" s="62">
        <v>6459056</v>
      </c>
      <c r="H40" s="62">
        <v>517043</v>
      </c>
      <c r="I40" s="62">
        <v>517043</v>
      </c>
      <c r="J40" s="64"/>
      <c r="K40" s="63" t="s">
        <v>36</v>
      </c>
      <c r="L40" s="1"/>
    </row>
    <row r="41" spans="1:12" ht="15" customHeight="1" x14ac:dyDescent="0.25">
      <c r="A41" s="54" t="s">
        <v>36</v>
      </c>
      <c r="B41" s="54" t="s">
        <v>36</v>
      </c>
      <c r="C41" s="54" t="s">
        <v>42</v>
      </c>
      <c r="D41" s="55" t="s">
        <v>82</v>
      </c>
      <c r="E41" s="56">
        <v>0</v>
      </c>
      <c r="F41" s="56">
        <v>231971</v>
      </c>
      <c r="G41" s="56">
        <v>56153</v>
      </c>
      <c r="H41" s="56">
        <v>0</v>
      </c>
      <c r="I41" s="56">
        <v>0</v>
      </c>
      <c r="J41" s="57"/>
      <c r="K41" s="58" t="s">
        <v>36</v>
      </c>
      <c r="L41" s="1"/>
    </row>
    <row r="42" spans="1:12" ht="15" customHeight="1" x14ac:dyDescent="0.25">
      <c r="A42" s="9" t="s">
        <v>36</v>
      </c>
      <c r="B42" s="9" t="s">
        <v>36</v>
      </c>
      <c r="C42" s="9" t="s">
        <v>44</v>
      </c>
      <c r="D42" s="10" t="s">
        <v>83</v>
      </c>
      <c r="E42" s="13">
        <v>0</v>
      </c>
      <c r="F42" s="13">
        <v>347196</v>
      </c>
      <c r="G42" s="13">
        <v>116159</v>
      </c>
      <c r="H42" s="13">
        <v>0</v>
      </c>
      <c r="I42" s="13">
        <v>0</v>
      </c>
      <c r="J42" s="14"/>
      <c r="K42" s="17" t="s">
        <v>36</v>
      </c>
      <c r="L42" s="1"/>
    </row>
    <row r="43" spans="1:12" ht="15" customHeight="1" x14ac:dyDescent="0.25">
      <c r="A43" s="9" t="s">
        <v>36</v>
      </c>
      <c r="B43" s="9" t="s">
        <v>36</v>
      </c>
      <c r="C43" s="9" t="s">
        <v>84</v>
      </c>
      <c r="D43" s="10" t="s">
        <v>85</v>
      </c>
      <c r="E43" s="13">
        <v>0</v>
      </c>
      <c r="F43" s="13">
        <v>443975</v>
      </c>
      <c r="G43" s="13">
        <v>159894</v>
      </c>
      <c r="H43" s="13">
        <v>0</v>
      </c>
      <c r="I43" s="13">
        <v>0</v>
      </c>
      <c r="J43" s="14"/>
      <c r="K43" s="17" t="s">
        <v>36</v>
      </c>
      <c r="L43" s="1"/>
    </row>
    <row r="44" spans="1:12" ht="15" customHeight="1" x14ac:dyDescent="0.25">
      <c r="A44" s="9" t="s">
        <v>36</v>
      </c>
      <c r="B44" s="9" t="s">
        <v>36</v>
      </c>
      <c r="C44" s="9" t="s">
        <v>46</v>
      </c>
      <c r="D44" s="10" t="s">
        <v>86</v>
      </c>
      <c r="E44" s="13">
        <v>0</v>
      </c>
      <c r="F44" s="13">
        <v>309458</v>
      </c>
      <c r="G44" s="13">
        <v>190259</v>
      </c>
      <c r="H44" s="13">
        <v>0</v>
      </c>
      <c r="I44" s="13">
        <v>0</v>
      </c>
      <c r="J44" s="14"/>
      <c r="K44" s="17" t="s">
        <v>36</v>
      </c>
      <c r="L44" s="1"/>
    </row>
    <row r="45" spans="1:12" ht="15" customHeight="1" x14ac:dyDescent="0.25">
      <c r="A45" s="9" t="s">
        <v>36</v>
      </c>
      <c r="B45" s="9" t="s">
        <v>36</v>
      </c>
      <c r="C45" s="9" t="s">
        <v>87</v>
      </c>
      <c r="D45" s="10" t="s">
        <v>88</v>
      </c>
      <c r="E45" s="13">
        <v>0</v>
      </c>
      <c r="F45" s="13">
        <v>779236</v>
      </c>
      <c r="G45" s="13">
        <v>331336</v>
      </c>
      <c r="H45" s="13">
        <v>0</v>
      </c>
      <c r="I45" s="13">
        <v>0</v>
      </c>
      <c r="J45" s="14"/>
      <c r="K45" s="17" t="s">
        <v>36</v>
      </c>
      <c r="L45" s="1"/>
    </row>
    <row r="46" spans="1:12" ht="15" customHeight="1" x14ac:dyDescent="0.25">
      <c r="A46" s="9" t="s">
        <v>36</v>
      </c>
      <c r="B46" s="9" t="s">
        <v>36</v>
      </c>
      <c r="C46" s="9" t="s">
        <v>89</v>
      </c>
      <c r="D46" s="10" t="s">
        <v>90</v>
      </c>
      <c r="E46" s="13">
        <v>0</v>
      </c>
      <c r="F46" s="13">
        <v>559766</v>
      </c>
      <c r="G46" s="13">
        <v>250835</v>
      </c>
      <c r="H46" s="13">
        <v>0</v>
      </c>
      <c r="I46" s="13">
        <v>0</v>
      </c>
      <c r="J46" s="14"/>
      <c r="K46" s="17" t="s">
        <v>36</v>
      </c>
      <c r="L46" s="1"/>
    </row>
    <row r="47" spans="1:12" ht="15" customHeight="1" x14ac:dyDescent="0.25">
      <c r="A47" s="9" t="s">
        <v>36</v>
      </c>
      <c r="B47" s="9" t="s">
        <v>36</v>
      </c>
      <c r="C47" s="9" t="s">
        <v>91</v>
      </c>
      <c r="D47" s="10" t="s">
        <v>92</v>
      </c>
      <c r="E47" s="13">
        <v>0</v>
      </c>
      <c r="F47" s="13">
        <v>978737</v>
      </c>
      <c r="G47" s="13">
        <v>505138</v>
      </c>
      <c r="H47" s="13">
        <v>0</v>
      </c>
      <c r="I47" s="13">
        <v>0</v>
      </c>
      <c r="J47" s="14"/>
      <c r="K47" s="17" t="s">
        <v>36</v>
      </c>
      <c r="L47" s="1"/>
    </row>
    <row r="48" spans="1:12" ht="15" customHeight="1" x14ac:dyDescent="0.25">
      <c r="A48" s="9" t="s">
        <v>36</v>
      </c>
      <c r="B48" s="9" t="s">
        <v>36</v>
      </c>
      <c r="C48" s="9" t="s">
        <v>93</v>
      </c>
      <c r="D48" s="10" t="s">
        <v>94</v>
      </c>
      <c r="E48" s="13">
        <v>0</v>
      </c>
      <c r="F48" s="13">
        <v>225562</v>
      </c>
      <c r="G48" s="13">
        <v>128509</v>
      </c>
      <c r="H48" s="13">
        <v>0</v>
      </c>
      <c r="I48" s="13">
        <v>0</v>
      </c>
      <c r="J48" s="14"/>
      <c r="K48" s="17" t="s">
        <v>36</v>
      </c>
      <c r="L48" s="1"/>
    </row>
    <row r="49" spans="1:12" ht="15" customHeight="1" x14ac:dyDescent="0.25">
      <c r="A49" s="9" t="s">
        <v>36</v>
      </c>
      <c r="B49" s="9" t="s">
        <v>36</v>
      </c>
      <c r="C49" s="9" t="s">
        <v>95</v>
      </c>
      <c r="D49" s="10" t="s">
        <v>96</v>
      </c>
      <c r="E49" s="13">
        <v>0</v>
      </c>
      <c r="F49" s="13">
        <v>680731</v>
      </c>
      <c r="G49" s="13">
        <v>382056</v>
      </c>
      <c r="H49" s="13">
        <v>0</v>
      </c>
      <c r="I49" s="13">
        <v>0</v>
      </c>
      <c r="J49" s="14"/>
      <c r="K49" s="17" t="s">
        <v>36</v>
      </c>
      <c r="L49" s="1"/>
    </row>
    <row r="50" spans="1:12" ht="15" customHeight="1" x14ac:dyDescent="0.25">
      <c r="A50" s="9" t="s">
        <v>36</v>
      </c>
      <c r="B50" s="9" t="s">
        <v>36</v>
      </c>
      <c r="C50" s="9" t="s">
        <v>97</v>
      </c>
      <c r="D50" s="10" t="s">
        <v>98</v>
      </c>
      <c r="E50" s="13">
        <v>0</v>
      </c>
      <c r="F50" s="13">
        <v>882492</v>
      </c>
      <c r="G50" s="13">
        <v>451077</v>
      </c>
      <c r="H50" s="13">
        <v>0</v>
      </c>
      <c r="I50" s="13">
        <v>0</v>
      </c>
      <c r="J50" s="14"/>
      <c r="K50" s="17" t="s">
        <v>36</v>
      </c>
      <c r="L50" s="1"/>
    </row>
    <row r="51" spans="1:12" ht="15" customHeight="1" x14ac:dyDescent="0.25">
      <c r="A51" s="9" t="s">
        <v>36</v>
      </c>
      <c r="B51" s="9" t="s">
        <v>36</v>
      </c>
      <c r="C51" s="9" t="s">
        <v>79</v>
      </c>
      <c r="D51" s="10" t="s">
        <v>99</v>
      </c>
      <c r="E51" s="13">
        <v>0</v>
      </c>
      <c r="F51" s="13">
        <v>558547</v>
      </c>
      <c r="G51" s="13">
        <v>288989</v>
      </c>
      <c r="H51" s="13">
        <v>0</v>
      </c>
      <c r="I51" s="13">
        <v>0</v>
      </c>
      <c r="J51" s="14"/>
      <c r="K51" s="17" t="s">
        <v>36</v>
      </c>
      <c r="L51" s="1"/>
    </row>
    <row r="52" spans="1:12" ht="15" customHeight="1" x14ac:dyDescent="0.25">
      <c r="A52" s="9" t="s">
        <v>36</v>
      </c>
      <c r="B52" s="9" t="s">
        <v>36</v>
      </c>
      <c r="C52" s="9" t="s">
        <v>100</v>
      </c>
      <c r="D52" s="10" t="s">
        <v>101</v>
      </c>
      <c r="E52" s="13">
        <v>0</v>
      </c>
      <c r="F52" s="13">
        <v>395785</v>
      </c>
      <c r="G52" s="13">
        <v>218395</v>
      </c>
      <c r="H52" s="13">
        <v>0</v>
      </c>
      <c r="I52" s="13">
        <v>0</v>
      </c>
      <c r="J52" s="14"/>
      <c r="K52" s="17" t="s">
        <v>36</v>
      </c>
      <c r="L52" s="1"/>
    </row>
    <row r="53" spans="1:12" ht="15" customHeight="1" x14ac:dyDescent="0.25">
      <c r="A53" s="9" t="s">
        <v>36</v>
      </c>
      <c r="B53" s="9" t="s">
        <v>36</v>
      </c>
      <c r="C53" s="9" t="s">
        <v>102</v>
      </c>
      <c r="D53" s="10" t="s">
        <v>103</v>
      </c>
      <c r="E53" s="13">
        <v>0</v>
      </c>
      <c r="F53" s="13">
        <v>191911</v>
      </c>
      <c r="G53" s="13">
        <v>112439</v>
      </c>
      <c r="H53" s="13">
        <v>0</v>
      </c>
      <c r="I53" s="13">
        <v>0</v>
      </c>
      <c r="J53" s="14"/>
      <c r="K53" s="17" t="s">
        <v>36</v>
      </c>
      <c r="L53" s="1"/>
    </row>
    <row r="54" spans="1:12" ht="15" customHeight="1" x14ac:dyDescent="0.25">
      <c r="A54" s="9" t="s">
        <v>36</v>
      </c>
      <c r="B54" s="9" t="s">
        <v>36</v>
      </c>
      <c r="C54" s="9" t="s">
        <v>104</v>
      </c>
      <c r="D54" s="10" t="s">
        <v>105</v>
      </c>
      <c r="E54" s="13">
        <v>0</v>
      </c>
      <c r="F54" s="13">
        <v>483641</v>
      </c>
      <c r="G54" s="13">
        <v>214971</v>
      </c>
      <c r="H54" s="13">
        <v>0</v>
      </c>
      <c r="I54" s="13">
        <v>0</v>
      </c>
      <c r="J54" s="14"/>
      <c r="K54" s="17" t="s">
        <v>36</v>
      </c>
      <c r="L54" s="1"/>
    </row>
    <row r="55" spans="1:12" ht="15" customHeight="1" x14ac:dyDescent="0.25">
      <c r="A55" s="9" t="s">
        <v>36</v>
      </c>
      <c r="B55" s="9" t="s">
        <v>36</v>
      </c>
      <c r="C55" s="9" t="s">
        <v>106</v>
      </c>
      <c r="D55" s="10" t="s">
        <v>107</v>
      </c>
      <c r="E55" s="13">
        <v>0</v>
      </c>
      <c r="F55" s="13">
        <v>193033</v>
      </c>
      <c r="G55" s="13">
        <v>103103</v>
      </c>
      <c r="H55" s="13">
        <v>0</v>
      </c>
      <c r="I55" s="13">
        <v>0</v>
      </c>
      <c r="J55" s="14"/>
      <c r="K55" s="17" t="s">
        <v>36</v>
      </c>
      <c r="L55" s="1"/>
    </row>
    <row r="56" spans="1:12" ht="15" customHeight="1" x14ac:dyDescent="0.25">
      <c r="A56" s="9" t="s">
        <v>36</v>
      </c>
      <c r="B56" s="9" t="s">
        <v>36</v>
      </c>
      <c r="C56" s="9" t="s">
        <v>108</v>
      </c>
      <c r="D56" s="10" t="s">
        <v>109</v>
      </c>
      <c r="E56" s="13">
        <v>0</v>
      </c>
      <c r="F56" s="13">
        <v>249217</v>
      </c>
      <c r="G56" s="13">
        <v>103639</v>
      </c>
      <c r="H56" s="13">
        <v>0</v>
      </c>
      <c r="I56" s="13">
        <v>0</v>
      </c>
      <c r="J56" s="14"/>
      <c r="K56" s="17" t="s">
        <v>36</v>
      </c>
      <c r="L56" s="1"/>
    </row>
    <row r="57" spans="1:12" ht="15" customHeight="1" x14ac:dyDescent="0.25">
      <c r="A57" s="9" t="s">
        <v>36</v>
      </c>
      <c r="B57" s="9" t="s">
        <v>36</v>
      </c>
      <c r="C57" s="9" t="s">
        <v>110</v>
      </c>
      <c r="D57" s="10" t="s">
        <v>111</v>
      </c>
      <c r="E57" s="13">
        <v>0</v>
      </c>
      <c r="F57" s="13">
        <v>674470</v>
      </c>
      <c r="G57" s="13">
        <v>393033</v>
      </c>
      <c r="H57" s="13">
        <v>0</v>
      </c>
      <c r="I57" s="13">
        <v>0</v>
      </c>
      <c r="J57" s="14"/>
      <c r="K57" s="17" t="s">
        <v>36</v>
      </c>
      <c r="L57" s="1"/>
    </row>
    <row r="58" spans="1:12" ht="15" customHeight="1" x14ac:dyDescent="0.25">
      <c r="A58" s="9" t="s">
        <v>36</v>
      </c>
      <c r="B58" s="9" t="s">
        <v>36</v>
      </c>
      <c r="C58" s="9" t="s">
        <v>112</v>
      </c>
      <c r="D58" s="10" t="s">
        <v>113</v>
      </c>
      <c r="E58" s="13">
        <v>0</v>
      </c>
      <c r="F58" s="13">
        <v>385114</v>
      </c>
      <c r="G58" s="13">
        <v>221078</v>
      </c>
      <c r="H58" s="13">
        <v>0</v>
      </c>
      <c r="I58" s="13">
        <v>0</v>
      </c>
      <c r="J58" s="14"/>
      <c r="K58" s="17" t="s">
        <v>36</v>
      </c>
      <c r="L58" s="1"/>
    </row>
    <row r="59" spans="1:12" ht="15" customHeight="1" x14ac:dyDescent="0.25">
      <c r="A59" s="9" t="s">
        <v>36</v>
      </c>
      <c r="B59" s="9" t="s">
        <v>36</v>
      </c>
      <c r="C59" s="9" t="s">
        <v>114</v>
      </c>
      <c r="D59" s="10" t="s">
        <v>115</v>
      </c>
      <c r="E59" s="13">
        <v>0</v>
      </c>
      <c r="F59" s="13">
        <v>281716</v>
      </c>
      <c r="G59" s="13">
        <v>142568</v>
      </c>
      <c r="H59" s="13">
        <v>0</v>
      </c>
      <c r="I59" s="13">
        <v>0</v>
      </c>
      <c r="J59" s="14"/>
      <c r="K59" s="17" t="s">
        <v>36</v>
      </c>
      <c r="L59" s="1"/>
    </row>
    <row r="60" spans="1:12" ht="15" customHeight="1" x14ac:dyDescent="0.25">
      <c r="A60" s="9" t="s">
        <v>36</v>
      </c>
      <c r="B60" s="9" t="s">
        <v>36</v>
      </c>
      <c r="C60" s="9" t="s">
        <v>116</v>
      </c>
      <c r="D60" s="10" t="s">
        <v>117</v>
      </c>
      <c r="E60" s="13">
        <v>0</v>
      </c>
      <c r="F60" s="13">
        <v>454448</v>
      </c>
      <c r="G60" s="13">
        <v>215089</v>
      </c>
      <c r="H60" s="13">
        <v>0</v>
      </c>
      <c r="I60" s="13">
        <v>0</v>
      </c>
      <c r="J60" s="14"/>
      <c r="K60" s="17" t="s">
        <v>36</v>
      </c>
      <c r="L60" s="1"/>
    </row>
    <row r="61" spans="1:12" ht="27" customHeight="1" x14ac:dyDescent="0.25">
      <c r="A61" s="9" t="s">
        <v>36</v>
      </c>
      <c r="B61" s="9" t="s">
        <v>36</v>
      </c>
      <c r="C61" s="9" t="s">
        <v>118</v>
      </c>
      <c r="D61" s="10" t="s">
        <v>119</v>
      </c>
      <c r="E61" s="13">
        <v>0</v>
      </c>
      <c r="F61" s="13">
        <v>175348</v>
      </c>
      <c r="G61" s="13">
        <v>56563</v>
      </c>
      <c r="H61" s="13">
        <v>0</v>
      </c>
      <c r="I61" s="13">
        <v>0</v>
      </c>
      <c r="J61" s="14"/>
      <c r="K61" s="17" t="s">
        <v>36</v>
      </c>
      <c r="L61" s="1"/>
    </row>
    <row r="62" spans="1:12" ht="15" customHeight="1" x14ac:dyDescent="0.25">
      <c r="A62" s="9" t="s">
        <v>36</v>
      </c>
      <c r="B62" s="9" t="s">
        <v>36</v>
      </c>
      <c r="C62" s="9" t="s">
        <v>120</v>
      </c>
      <c r="D62" s="10" t="s">
        <v>121</v>
      </c>
      <c r="E62" s="13">
        <v>0</v>
      </c>
      <c r="F62" s="13">
        <v>157789</v>
      </c>
      <c r="G62" s="13">
        <v>77935</v>
      </c>
      <c r="H62" s="13">
        <v>0</v>
      </c>
      <c r="I62" s="13">
        <v>0</v>
      </c>
      <c r="J62" s="14"/>
      <c r="K62" s="17" t="s">
        <v>36</v>
      </c>
      <c r="L62" s="1"/>
    </row>
    <row r="63" spans="1:12" ht="15" customHeight="1" x14ac:dyDescent="0.25">
      <c r="A63" s="9" t="s">
        <v>36</v>
      </c>
      <c r="B63" s="9" t="s">
        <v>36</v>
      </c>
      <c r="C63" s="9" t="s">
        <v>122</v>
      </c>
      <c r="D63" s="10" t="s">
        <v>123</v>
      </c>
      <c r="E63" s="13">
        <v>0</v>
      </c>
      <c r="F63" s="13">
        <v>302320</v>
      </c>
      <c r="G63" s="13">
        <v>204713</v>
      </c>
      <c r="H63" s="13">
        <v>0</v>
      </c>
      <c r="I63" s="13">
        <v>0</v>
      </c>
      <c r="J63" s="14"/>
      <c r="K63" s="17" t="s">
        <v>36</v>
      </c>
      <c r="L63" s="1"/>
    </row>
    <row r="64" spans="1:12" ht="15" customHeight="1" x14ac:dyDescent="0.25">
      <c r="A64" s="9" t="s">
        <v>36</v>
      </c>
      <c r="B64" s="9" t="s">
        <v>36</v>
      </c>
      <c r="C64" s="9" t="s">
        <v>124</v>
      </c>
      <c r="D64" s="10" t="s">
        <v>125</v>
      </c>
      <c r="E64" s="13">
        <v>0</v>
      </c>
      <c r="F64" s="13">
        <v>779138</v>
      </c>
      <c r="G64" s="13">
        <v>171930</v>
      </c>
      <c r="H64" s="13">
        <v>0</v>
      </c>
      <c r="I64" s="13">
        <v>0</v>
      </c>
      <c r="J64" s="14"/>
      <c r="K64" s="17" t="s">
        <v>36</v>
      </c>
      <c r="L64" s="1"/>
    </row>
    <row r="65" spans="1:12" ht="15" customHeight="1" x14ac:dyDescent="0.25">
      <c r="A65" s="9" t="s">
        <v>36</v>
      </c>
      <c r="B65" s="9" t="s">
        <v>36</v>
      </c>
      <c r="C65" s="9" t="s">
        <v>126</v>
      </c>
      <c r="D65" s="10" t="s">
        <v>127</v>
      </c>
      <c r="E65" s="13">
        <v>0</v>
      </c>
      <c r="F65" s="13">
        <v>758252</v>
      </c>
      <c r="G65" s="13">
        <v>342010</v>
      </c>
      <c r="H65" s="13">
        <v>0</v>
      </c>
      <c r="I65" s="13">
        <v>0</v>
      </c>
      <c r="J65" s="14"/>
      <c r="K65" s="17" t="s">
        <v>36</v>
      </c>
      <c r="L65" s="1"/>
    </row>
    <row r="66" spans="1:12" ht="15" customHeight="1" x14ac:dyDescent="0.25">
      <c r="A66" s="20" t="s">
        <v>36</v>
      </c>
      <c r="B66" s="20" t="s">
        <v>36</v>
      </c>
      <c r="C66" s="20" t="s">
        <v>128</v>
      </c>
      <c r="D66" s="21" t="s">
        <v>129</v>
      </c>
      <c r="E66" s="22">
        <v>0</v>
      </c>
      <c r="F66" s="22">
        <v>444807</v>
      </c>
      <c r="G66" s="22">
        <v>239225</v>
      </c>
      <c r="H66" s="22">
        <v>0</v>
      </c>
      <c r="I66" s="22">
        <v>0</v>
      </c>
      <c r="J66" s="23"/>
      <c r="K66" s="24" t="s">
        <v>36</v>
      </c>
      <c r="L66" s="1"/>
    </row>
    <row r="67" spans="1:12" ht="15" customHeight="1" x14ac:dyDescent="0.25">
      <c r="A67" s="54" t="s">
        <v>36</v>
      </c>
      <c r="B67" s="54" t="s">
        <v>36</v>
      </c>
      <c r="C67" s="54" t="s">
        <v>130</v>
      </c>
      <c r="D67" s="55" t="s">
        <v>131</v>
      </c>
      <c r="E67" s="56">
        <v>0</v>
      </c>
      <c r="F67" s="56">
        <v>648212</v>
      </c>
      <c r="G67" s="56">
        <v>347153</v>
      </c>
      <c r="H67" s="56">
        <v>0</v>
      </c>
      <c r="I67" s="56">
        <v>0</v>
      </c>
      <c r="J67" s="57"/>
      <c r="K67" s="58" t="s">
        <v>36</v>
      </c>
      <c r="L67" s="1"/>
    </row>
    <row r="68" spans="1:12" ht="15" customHeight="1" x14ac:dyDescent="0.25">
      <c r="A68" s="49" t="s">
        <v>36</v>
      </c>
      <c r="B68" s="49" t="s">
        <v>36</v>
      </c>
      <c r="C68" s="49" t="s">
        <v>132</v>
      </c>
      <c r="D68" s="50" t="s">
        <v>133</v>
      </c>
      <c r="E68" s="51">
        <v>0</v>
      </c>
      <c r="F68" s="51">
        <v>569668</v>
      </c>
      <c r="G68" s="51">
        <v>325745</v>
      </c>
      <c r="H68" s="51">
        <v>0</v>
      </c>
      <c r="I68" s="51">
        <v>0</v>
      </c>
      <c r="J68" s="52"/>
      <c r="K68" s="53" t="s">
        <v>36</v>
      </c>
      <c r="L68" s="1"/>
    </row>
    <row r="69" spans="1:12" ht="15" customHeight="1" x14ac:dyDescent="0.25">
      <c r="A69" s="66" t="s">
        <v>36</v>
      </c>
      <c r="B69" s="59" t="s">
        <v>36</v>
      </c>
      <c r="C69" s="60" t="s">
        <v>134</v>
      </c>
      <c r="D69" s="61" t="s">
        <v>135</v>
      </c>
      <c r="E69" s="62">
        <v>0</v>
      </c>
      <c r="F69" s="62">
        <v>176275</v>
      </c>
      <c r="G69" s="62">
        <v>109062</v>
      </c>
      <c r="H69" s="62">
        <v>0</v>
      </c>
      <c r="I69" s="62">
        <v>0</v>
      </c>
      <c r="J69" s="67"/>
      <c r="K69" s="68" t="s">
        <v>36</v>
      </c>
      <c r="L69" s="1"/>
    </row>
    <row r="70" spans="1:12" ht="15" customHeight="1" x14ac:dyDescent="0.25">
      <c r="A70" s="54" t="s">
        <v>36</v>
      </c>
      <c r="B70" s="54" t="s">
        <v>36</v>
      </c>
      <c r="C70" s="54" t="s">
        <v>136</v>
      </c>
      <c r="D70" s="55" t="s">
        <v>137</v>
      </c>
      <c r="E70" s="56">
        <v>496202</v>
      </c>
      <c r="F70" s="56">
        <v>496202</v>
      </c>
      <c r="G70" s="56">
        <v>0</v>
      </c>
      <c r="H70" s="56">
        <v>517043</v>
      </c>
      <c r="I70" s="56">
        <v>517043</v>
      </c>
      <c r="J70" s="57"/>
      <c r="K70" s="58" t="s">
        <v>36</v>
      </c>
      <c r="L70" s="1"/>
    </row>
    <row r="71" spans="1:12" ht="15" customHeight="1" x14ac:dyDescent="0.25">
      <c r="A71" s="9" t="s">
        <v>36</v>
      </c>
      <c r="B71" s="9" t="s">
        <v>74</v>
      </c>
      <c r="C71" s="9" t="s">
        <v>36</v>
      </c>
      <c r="D71" s="10" t="s">
        <v>138</v>
      </c>
      <c r="E71" s="13">
        <v>41287623</v>
      </c>
      <c r="F71" s="13">
        <v>27288931</v>
      </c>
      <c r="G71" s="13">
        <v>5969349</v>
      </c>
      <c r="H71" s="13">
        <v>43021704</v>
      </c>
      <c r="I71" s="13">
        <v>0</v>
      </c>
      <c r="J71" s="13">
        <f t="shared" ref="J71:J76" si="1">I71-H71</f>
        <v>-43021704</v>
      </c>
      <c r="K71" s="17">
        <f t="shared" ref="K71:K76" si="2">(J71/H71)</f>
        <v>-1</v>
      </c>
      <c r="L71" s="1"/>
    </row>
    <row r="72" spans="1:12" ht="15" customHeight="1" x14ac:dyDescent="0.25">
      <c r="A72" s="9" t="s">
        <v>36</v>
      </c>
      <c r="B72" s="9" t="s">
        <v>36</v>
      </c>
      <c r="C72" s="9" t="s">
        <v>139</v>
      </c>
      <c r="D72" s="10" t="s">
        <v>140</v>
      </c>
      <c r="E72" s="13">
        <v>6389408</v>
      </c>
      <c r="F72" s="13">
        <v>0</v>
      </c>
      <c r="G72" s="13">
        <v>0</v>
      </c>
      <c r="H72" s="13">
        <v>6657763</v>
      </c>
      <c r="I72" s="13">
        <v>0</v>
      </c>
      <c r="J72" s="13">
        <f t="shared" si="1"/>
        <v>-6657763</v>
      </c>
      <c r="K72" s="17">
        <f t="shared" si="2"/>
        <v>-1</v>
      </c>
      <c r="L72" s="1"/>
    </row>
    <row r="73" spans="1:12" ht="15" customHeight="1" x14ac:dyDescent="0.25">
      <c r="A73" s="9" t="s">
        <v>36</v>
      </c>
      <c r="B73" s="9" t="s">
        <v>36</v>
      </c>
      <c r="C73" s="9" t="s">
        <v>141</v>
      </c>
      <c r="D73" s="10" t="s">
        <v>142</v>
      </c>
      <c r="E73" s="13">
        <v>18172330</v>
      </c>
      <c r="F73" s="13">
        <v>17110449</v>
      </c>
      <c r="G73" s="13">
        <v>0</v>
      </c>
      <c r="H73" s="13">
        <v>18935568</v>
      </c>
      <c r="I73" s="13">
        <v>0</v>
      </c>
      <c r="J73" s="13">
        <f t="shared" si="1"/>
        <v>-18935568</v>
      </c>
      <c r="K73" s="17">
        <f t="shared" si="2"/>
        <v>-1</v>
      </c>
      <c r="L73" s="1"/>
    </row>
    <row r="74" spans="1:12" ht="15" customHeight="1" x14ac:dyDescent="0.25">
      <c r="A74" s="9" t="s">
        <v>36</v>
      </c>
      <c r="B74" s="9" t="s">
        <v>36</v>
      </c>
      <c r="C74" s="9" t="s">
        <v>143</v>
      </c>
      <c r="D74" s="10" t="s">
        <v>144</v>
      </c>
      <c r="E74" s="13">
        <v>9866132</v>
      </c>
      <c r="F74" s="13">
        <v>9866132</v>
      </c>
      <c r="G74" s="13">
        <v>5969349</v>
      </c>
      <c r="H74" s="13">
        <v>10280510</v>
      </c>
      <c r="I74" s="13">
        <v>0</v>
      </c>
      <c r="J74" s="13">
        <f t="shared" si="1"/>
        <v>-10280510</v>
      </c>
      <c r="K74" s="17">
        <f t="shared" si="2"/>
        <v>-1</v>
      </c>
      <c r="L74" s="1"/>
    </row>
    <row r="75" spans="1:12" ht="27" customHeight="1" x14ac:dyDescent="0.25">
      <c r="A75" s="9" t="s">
        <v>36</v>
      </c>
      <c r="B75" s="9" t="s">
        <v>36</v>
      </c>
      <c r="C75" s="9" t="s">
        <v>145</v>
      </c>
      <c r="D75" s="10" t="s">
        <v>146</v>
      </c>
      <c r="E75" s="13">
        <v>1613681</v>
      </c>
      <c r="F75" s="13">
        <v>0</v>
      </c>
      <c r="G75" s="13">
        <v>0</v>
      </c>
      <c r="H75" s="13">
        <v>1681456</v>
      </c>
      <c r="I75" s="13">
        <v>0</v>
      </c>
      <c r="J75" s="13">
        <f t="shared" si="1"/>
        <v>-1681456</v>
      </c>
      <c r="K75" s="17">
        <f t="shared" si="2"/>
        <v>-1</v>
      </c>
      <c r="L75" s="1"/>
    </row>
    <row r="76" spans="1:12" ht="15" customHeight="1" x14ac:dyDescent="0.25">
      <c r="A76" s="9" t="s">
        <v>36</v>
      </c>
      <c r="B76" s="9" t="s">
        <v>36</v>
      </c>
      <c r="C76" s="9" t="s">
        <v>147</v>
      </c>
      <c r="D76" s="10" t="s">
        <v>47</v>
      </c>
      <c r="E76" s="13">
        <v>5246072</v>
      </c>
      <c r="F76" s="13">
        <v>0</v>
      </c>
      <c r="G76" s="13">
        <v>0</v>
      </c>
      <c r="H76" s="13">
        <v>5466407</v>
      </c>
      <c r="I76" s="13">
        <v>0</v>
      </c>
      <c r="J76" s="13">
        <f t="shared" si="1"/>
        <v>-5466407</v>
      </c>
      <c r="K76" s="17">
        <f t="shared" si="2"/>
        <v>-1</v>
      </c>
      <c r="L76" s="1"/>
    </row>
    <row r="77" spans="1:12" ht="27" customHeight="1" x14ac:dyDescent="0.25">
      <c r="A77" s="9" t="s">
        <v>36</v>
      </c>
      <c r="B77" s="9" t="s">
        <v>36</v>
      </c>
      <c r="C77" s="9" t="s">
        <v>148</v>
      </c>
      <c r="D77" s="10" t="s">
        <v>149</v>
      </c>
      <c r="E77" s="13">
        <v>0</v>
      </c>
      <c r="F77" s="13">
        <v>312350</v>
      </c>
      <c r="G77" s="13">
        <v>0</v>
      </c>
      <c r="H77" s="13">
        <v>0</v>
      </c>
      <c r="I77" s="13">
        <v>0</v>
      </c>
      <c r="J77" s="14"/>
      <c r="K77" s="17" t="s">
        <v>36</v>
      </c>
      <c r="L77" s="1"/>
    </row>
    <row r="78" spans="1:12" ht="15" customHeight="1" x14ac:dyDescent="0.25">
      <c r="A78" s="9" t="s">
        <v>36</v>
      </c>
      <c r="B78" s="9" t="s">
        <v>56</v>
      </c>
      <c r="C78" s="9" t="s">
        <v>36</v>
      </c>
      <c r="D78" s="10" t="s">
        <v>150</v>
      </c>
      <c r="E78" s="13">
        <v>0</v>
      </c>
      <c r="F78" s="13">
        <v>0</v>
      </c>
      <c r="G78" s="13">
        <v>0</v>
      </c>
      <c r="H78" s="13">
        <v>0</v>
      </c>
      <c r="I78" s="13">
        <v>47327267</v>
      </c>
      <c r="J78" s="13">
        <f>I78-H78</f>
        <v>47327267</v>
      </c>
      <c r="K78" s="17" t="s">
        <v>36</v>
      </c>
      <c r="L78" s="1"/>
    </row>
    <row r="79" spans="1:12" ht="15" customHeight="1" x14ac:dyDescent="0.25">
      <c r="A79" s="9" t="s">
        <v>36</v>
      </c>
      <c r="B79" s="9" t="s">
        <v>36</v>
      </c>
      <c r="C79" s="9" t="s">
        <v>79</v>
      </c>
      <c r="D79" s="10" t="s">
        <v>80</v>
      </c>
      <c r="E79" s="13">
        <v>0</v>
      </c>
      <c r="F79" s="13">
        <v>0</v>
      </c>
      <c r="G79" s="13">
        <v>0</v>
      </c>
      <c r="H79" s="13">
        <v>0</v>
      </c>
      <c r="I79" s="13">
        <v>17736069</v>
      </c>
      <c r="J79" s="13">
        <f>I79-H79</f>
        <v>17736069</v>
      </c>
      <c r="K79" s="17" t="s">
        <v>36</v>
      </c>
      <c r="L79" s="1"/>
    </row>
    <row r="80" spans="1:12" ht="15" customHeight="1" x14ac:dyDescent="0.25">
      <c r="A80" s="9" t="s">
        <v>36</v>
      </c>
      <c r="B80" s="9" t="s">
        <v>36</v>
      </c>
      <c r="C80" s="9" t="s">
        <v>141</v>
      </c>
      <c r="D80" s="10" t="s">
        <v>151</v>
      </c>
      <c r="E80" s="13">
        <v>0</v>
      </c>
      <c r="F80" s="13">
        <v>0</v>
      </c>
      <c r="G80" s="13">
        <v>0</v>
      </c>
      <c r="H80" s="13">
        <v>0</v>
      </c>
      <c r="I80" s="13">
        <v>18935568</v>
      </c>
      <c r="J80" s="13">
        <f>I80-H80</f>
        <v>18935568</v>
      </c>
      <c r="K80" s="17" t="s">
        <v>36</v>
      </c>
      <c r="L80" s="1"/>
    </row>
    <row r="81" spans="1:12" ht="15" customHeight="1" x14ac:dyDescent="0.25">
      <c r="A81" s="9" t="s">
        <v>36</v>
      </c>
      <c r="B81" s="9" t="s">
        <v>36</v>
      </c>
      <c r="C81" s="9" t="s">
        <v>143</v>
      </c>
      <c r="D81" s="10" t="s">
        <v>144</v>
      </c>
      <c r="E81" s="13">
        <v>0</v>
      </c>
      <c r="F81" s="13">
        <v>0</v>
      </c>
      <c r="G81" s="13">
        <v>0</v>
      </c>
      <c r="H81" s="13">
        <v>0</v>
      </c>
      <c r="I81" s="13">
        <v>10655630</v>
      </c>
      <c r="J81" s="13">
        <f>I81-H81</f>
        <v>10655630</v>
      </c>
      <c r="K81" s="17" t="s">
        <v>36</v>
      </c>
      <c r="L81" s="1"/>
    </row>
    <row r="82" spans="1:12" ht="15" customHeight="1" x14ac:dyDescent="0.25">
      <c r="A82" s="9" t="s">
        <v>152</v>
      </c>
      <c r="B82" s="9" t="s">
        <v>36</v>
      </c>
      <c r="C82" s="9" t="s">
        <v>36</v>
      </c>
      <c r="D82" s="10" t="s">
        <v>153</v>
      </c>
      <c r="E82" s="13">
        <v>99209</v>
      </c>
      <c r="F82" s="13">
        <v>1267303</v>
      </c>
      <c r="G82" s="13">
        <v>393017</v>
      </c>
      <c r="H82" s="13">
        <v>103376</v>
      </c>
      <c r="I82" s="13">
        <v>103376</v>
      </c>
      <c r="J82" s="14"/>
      <c r="K82" s="17" t="s">
        <v>36</v>
      </c>
      <c r="L82" s="1"/>
    </row>
    <row r="83" spans="1:12" ht="15" customHeight="1" x14ac:dyDescent="0.25">
      <c r="A83" s="9" t="s">
        <v>36</v>
      </c>
      <c r="B83" s="9" t="s">
        <v>54</v>
      </c>
      <c r="C83" s="9" t="s">
        <v>36</v>
      </c>
      <c r="D83" s="10" t="s">
        <v>154</v>
      </c>
      <c r="E83" s="13">
        <v>99209</v>
      </c>
      <c r="F83" s="13">
        <v>1267303</v>
      </c>
      <c r="G83" s="13">
        <v>393017</v>
      </c>
      <c r="H83" s="13">
        <v>103376</v>
      </c>
      <c r="I83" s="13">
        <v>103376</v>
      </c>
      <c r="J83" s="14"/>
      <c r="K83" s="17" t="s">
        <v>36</v>
      </c>
      <c r="L83" s="1"/>
    </row>
    <row r="84" spans="1:12" ht="15" customHeight="1" x14ac:dyDescent="0.25">
      <c r="A84" s="9" t="s">
        <v>155</v>
      </c>
      <c r="B84" s="9" t="s">
        <v>36</v>
      </c>
      <c r="C84" s="9" t="s">
        <v>36</v>
      </c>
      <c r="D84" s="10" t="s">
        <v>156</v>
      </c>
      <c r="E84" s="13">
        <v>0</v>
      </c>
      <c r="F84" s="13">
        <v>23084</v>
      </c>
      <c r="G84" s="13">
        <v>21691</v>
      </c>
      <c r="H84" s="13">
        <v>0</v>
      </c>
      <c r="I84" s="13">
        <v>1869216</v>
      </c>
      <c r="J84" s="13">
        <f>I84-H84</f>
        <v>1869216</v>
      </c>
      <c r="K84" s="17" t="s">
        <v>36</v>
      </c>
      <c r="L84" s="1"/>
    </row>
    <row r="85" spans="1:12" ht="15" customHeight="1" x14ac:dyDescent="0.25">
      <c r="A85" s="9" t="s">
        <v>36</v>
      </c>
      <c r="B85" s="9" t="s">
        <v>40</v>
      </c>
      <c r="C85" s="9" t="s">
        <v>36</v>
      </c>
      <c r="D85" s="10" t="s">
        <v>157</v>
      </c>
      <c r="E85" s="13">
        <v>0</v>
      </c>
      <c r="F85" s="13">
        <v>23084</v>
      </c>
      <c r="G85" s="13">
        <v>21691</v>
      </c>
      <c r="H85" s="13">
        <v>0</v>
      </c>
      <c r="I85" s="13">
        <v>1869216</v>
      </c>
      <c r="J85" s="13">
        <f>I85-H85</f>
        <v>1869216</v>
      </c>
      <c r="K85" s="17" t="s">
        <v>36</v>
      </c>
      <c r="L85" s="1"/>
    </row>
    <row r="86" spans="1:12" ht="15" customHeight="1" x14ac:dyDescent="0.25">
      <c r="A86" s="9" t="s">
        <v>158</v>
      </c>
      <c r="B86" s="9" t="s">
        <v>36</v>
      </c>
      <c r="C86" s="9" t="s">
        <v>36</v>
      </c>
      <c r="D86" s="10" t="s">
        <v>159</v>
      </c>
      <c r="E86" s="13">
        <v>0</v>
      </c>
      <c r="F86" s="13">
        <v>315303</v>
      </c>
      <c r="G86" s="13">
        <v>285303</v>
      </c>
      <c r="H86" s="13">
        <v>0</v>
      </c>
      <c r="I86" s="13">
        <v>0</v>
      </c>
      <c r="J86" s="14"/>
      <c r="K86" s="17" t="s">
        <v>36</v>
      </c>
      <c r="L86" s="1"/>
    </row>
    <row r="87" spans="1:12" ht="15" customHeight="1" x14ac:dyDescent="0.25">
      <c r="A87" s="9" t="s">
        <v>36</v>
      </c>
      <c r="B87" s="9" t="s">
        <v>38</v>
      </c>
      <c r="C87" s="9" t="s">
        <v>36</v>
      </c>
      <c r="D87" s="10" t="s">
        <v>160</v>
      </c>
      <c r="E87" s="13">
        <v>0</v>
      </c>
      <c r="F87" s="13">
        <v>315303</v>
      </c>
      <c r="G87" s="13">
        <v>285303</v>
      </c>
      <c r="H87" s="13">
        <v>0</v>
      </c>
      <c r="I87" s="13">
        <v>0</v>
      </c>
      <c r="J87" s="14"/>
      <c r="K87" s="17" t="s">
        <v>36</v>
      </c>
      <c r="L87" s="1"/>
    </row>
    <row r="88" spans="1:12" ht="15" customHeight="1" x14ac:dyDescent="0.25">
      <c r="A88" s="9" t="s">
        <v>161</v>
      </c>
      <c r="B88" s="9" t="s">
        <v>36</v>
      </c>
      <c r="C88" s="9" t="s">
        <v>36</v>
      </c>
      <c r="D88" s="10" t="s">
        <v>162</v>
      </c>
      <c r="E88" s="13">
        <v>234273812</v>
      </c>
      <c r="F88" s="13">
        <v>303385773</v>
      </c>
      <c r="G88" s="13">
        <v>167833947</v>
      </c>
      <c r="H88" s="13">
        <v>244113312</v>
      </c>
      <c r="I88" s="13">
        <v>317360596</v>
      </c>
      <c r="J88" s="13">
        <f t="shared" ref="J88:J94" si="3">I88-H88</f>
        <v>73247284</v>
      </c>
      <c r="K88" s="17">
        <f t="shared" ref="K88:K94" si="4">(J88/H88)</f>
        <v>0.30005444356922245</v>
      </c>
      <c r="L88" s="1"/>
    </row>
    <row r="89" spans="1:12" ht="15" customHeight="1" x14ac:dyDescent="0.25">
      <c r="A89" s="9" t="s">
        <v>36</v>
      </c>
      <c r="B89" s="9" t="s">
        <v>14</v>
      </c>
      <c r="C89" s="9" t="s">
        <v>36</v>
      </c>
      <c r="D89" s="10" t="s">
        <v>78</v>
      </c>
      <c r="E89" s="13">
        <v>234273812</v>
      </c>
      <c r="F89" s="13">
        <v>297167246</v>
      </c>
      <c r="G89" s="13">
        <v>167815420</v>
      </c>
      <c r="H89" s="13">
        <v>244113312</v>
      </c>
      <c r="I89" s="13">
        <v>317360596</v>
      </c>
      <c r="J89" s="13">
        <f t="shared" si="3"/>
        <v>73247284</v>
      </c>
      <c r="K89" s="17">
        <f t="shared" si="4"/>
        <v>0.30005444356922245</v>
      </c>
      <c r="L89" s="1"/>
    </row>
    <row r="90" spans="1:12" ht="15" customHeight="1" x14ac:dyDescent="0.25">
      <c r="A90" s="9" t="s">
        <v>36</v>
      </c>
      <c r="B90" s="9" t="s">
        <v>36</v>
      </c>
      <c r="C90" s="9" t="s">
        <v>84</v>
      </c>
      <c r="D90" s="10" t="s">
        <v>163</v>
      </c>
      <c r="E90" s="13">
        <v>100719157</v>
      </c>
      <c r="F90" s="13">
        <v>100719157</v>
      </c>
      <c r="G90" s="13">
        <v>32819450</v>
      </c>
      <c r="H90" s="13">
        <v>104949362</v>
      </c>
      <c r="I90" s="13">
        <v>107522171</v>
      </c>
      <c r="J90" s="13">
        <f t="shared" si="3"/>
        <v>2572809</v>
      </c>
      <c r="K90" s="17">
        <f t="shared" si="4"/>
        <v>2.451476551139015E-2</v>
      </c>
      <c r="L90" s="1"/>
    </row>
    <row r="91" spans="1:12" ht="15" customHeight="1" x14ac:dyDescent="0.25">
      <c r="A91" s="9" t="s">
        <v>36</v>
      </c>
      <c r="B91" s="9" t="s">
        <v>36</v>
      </c>
      <c r="C91" s="9" t="s">
        <v>46</v>
      </c>
      <c r="D91" s="10" t="s">
        <v>164</v>
      </c>
      <c r="E91" s="13">
        <v>104449296</v>
      </c>
      <c r="F91" s="13">
        <v>168364730</v>
      </c>
      <c r="G91" s="13">
        <v>113667981</v>
      </c>
      <c r="H91" s="13">
        <v>108836166</v>
      </c>
      <c r="I91" s="13">
        <v>155899671</v>
      </c>
      <c r="J91" s="13">
        <f t="shared" si="3"/>
        <v>47063505</v>
      </c>
      <c r="K91" s="17">
        <f t="shared" si="4"/>
        <v>0.4324252381326994</v>
      </c>
      <c r="L91" s="1"/>
    </row>
    <row r="92" spans="1:12" ht="15" customHeight="1" x14ac:dyDescent="0.25">
      <c r="A92" s="20" t="s">
        <v>36</v>
      </c>
      <c r="B92" s="20" t="s">
        <v>36</v>
      </c>
      <c r="C92" s="20" t="s">
        <v>87</v>
      </c>
      <c r="D92" s="21" t="s">
        <v>165</v>
      </c>
      <c r="E92" s="22">
        <v>22171380</v>
      </c>
      <c r="F92" s="22">
        <v>21571380</v>
      </c>
      <c r="G92" s="22">
        <v>15577036</v>
      </c>
      <c r="H92" s="22">
        <v>23102578</v>
      </c>
      <c r="I92" s="22">
        <v>28517075</v>
      </c>
      <c r="J92" s="22">
        <f t="shared" si="3"/>
        <v>5414497</v>
      </c>
      <c r="K92" s="24">
        <f t="shared" si="4"/>
        <v>0.23436765368782653</v>
      </c>
      <c r="L92" s="1"/>
    </row>
    <row r="93" spans="1:12" ht="15" customHeight="1" x14ac:dyDescent="0.25">
      <c r="A93" s="54" t="s">
        <v>36</v>
      </c>
      <c r="B93" s="54" t="s">
        <v>36</v>
      </c>
      <c r="C93" s="54" t="s">
        <v>89</v>
      </c>
      <c r="D93" s="55" t="s">
        <v>166</v>
      </c>
      <c r="E93" s="56">
        <v>541549</v>
      </c>
      <c r="F93" s="56">
        <v>529549</v>
      </c>
      <c r="G93" s="56">
        <v>341289</v>
      </c>
      <c r="H93" s="56">
        <v>564294</v>
      </c>
      <c r="I93" s="56">
        <v>741619</v>
      </c>
      <c r="J93" s="56">
        <f t="shared" si="3"/>
        <v>177325</v>
      </c>
      <c r="K93" s="58">
        <f t="shared" si="4"/>
        <v>0.31424222125346007</v>
      </c>
      <c r="L93" s="1"/>
    </row>
    <row r="94" spans="1:12" ht="15" customHeight="1" x14ac:dyDescent="0.25">
      <c r="A94" s="9" t="s">
        <v>36</v>
      </c>
      <c r="B94" s="9" t="s">
        <v>36</v>
      </c>
      <c r="C94" s="9" t="s">
        <v>91</v>
      </c>
      <c r="D94" s="10" t="s">
        <v>167</v>
      </c>
      <c r="E94" s="13">
        <v>6392430</v>
      </c>
      <c r="F94" s="13">
        <v>5982430</v>
      </c>
      <c r="G94" s="13">
        <v>5409664</v>
      </c>
      <c r="H94" s="13">
        <v>6660912</v>
      </c>
      <c r="I94" s="13">
        <v>24680060</v>
      </c>
      <c r="J94" s="13">
        <f t="shared" si="3"/>
        <v>18019148</v>
      </c>
      <c r="K94" s="17">
        <f t="shared" si="4"/>
        <v>2.7052073349715475</v>
      </c>
      <c r="L94" s="1"/>
    </row>
    <row r="95" spans="1:12" ht="15" customHeight="1" x14ac:dyDescent="0.25">
      <c r="A95" s="9" t="s">
        <v>36</v>
      </c>
      <c r="B95" s="9" t="s">
        <v>40</v>
      </c>
      <c r="C95" s="9" t="s">
        <v>36</v>
      </c>
      <c r="D95" s="10" t="s">
        <v>81</v>
      </c>
      <c r="E95" s="13">
        <v>0</v>
      </c>
      <c r="F95" s="13">
        <v>18527</v>
      </c>
      <c r="G95" s="13">
        <v>18527</v>
      </c>
      <c r="H95" s="13">
        <v>0</v>
      </c>
      <c r="I95" s="13">
        <v>0</v>
      </c>
      <c r="J95" s="14"/>
      <c r="K95" s="17" t="s">
        <v>36</v>
      </c>
      <c r="L95" s="1"/>
    </row>
    <row r="96" spans="1:12" ht="15" customHeight="1" x14ac:dyDescent="0.25">
      <c r="A96" s="49" t="s">
        <v>36</v>
      </c>
      <c r="B96" s="49" t="s">
        <v>36</v>
      </c>
      <c r="C96" s="49" t="s">
        <v>42</v>
      </c>
      <c r="D96" s="50" t="s">
        <v>82</v>
      </c>
      <c r="E96" s="51">
        <v>0</v>
      </c>
      <c r="F96" s="51">
        <v>6526</v>
      </c>
      <c r="G96" s="51">
        <v>6526</v>
      </c>
      <c r="H96" s="51">
        <v>0</v>
      </c>
      <c r="I96" s="51">
        <v>0</v>
      </c>
      <c r="J96" s="52"/>
      <c r="K96" s="53" t="s">
        <v>36</v>
      </c>
      <c r="L96" s="1"/>
    </row>
    <row r="97" spans="1:12" ht="15" customHeight="1" x14ac:dyDescent="0.25">
      <c r="A97" s="66" t="s">
        <v>36</v>
      </c>
      <c r="B97" s="66" t="s">
        <v>36</v>
      </c>
      <c r="C97" s="65" t="s">
        <v>87</v>
      </c>
      <c r="D97" s="69" t="s">
        <v>88</v>
      </c>
      <c r="E97" s="70">
        <v>0</v>
      </c>
      <c r="F97" s="70">
        <v>401</v>
      </c>
      <c r="G97" s="70">
        <v>401</v>
      </c>
      <c r="H97" s="70">
        <v>0</v>
      </c>
      <c r="I97" s="70">
        <v>0</v>
      </c>
      <c r="J97" s="70"/>
      <c r="K97" s="70" t="s">
        <v>36</v>
      </c>
      <c r="L97" s="1"/>
    </row>
    <row r="98" spans="1:12" ht="15" customHeight="1" x14ac:dyDescent="0.25">
      <c r="A98" s="54" t="s">
        <v>36</v>
      </c>
      <c r="B98" s="54" t="s">
        <v>36</v>
      </c>
      <c r="C98" s="54" t="s">
        <v>112</v>
      </c>
      <c r="D98" s="55" t="s">
        <v>113</v>
      </c>
      <c r="E98" s="56">
        <v>0</v>
      </c>
      <c r="F98" s="56">
        <v>500</v>
      </c>
      <c r="G98" s="56">
        <v>500</v>
      </c>
      <c r="H98" s="56">
        <v>0</v>
      </c>
      <c r="I98" s="56">
        <v>0</v>
      </c>
      <c r="J98" s="57"/>
      <c r="K98" s="58" t="s">
        <v>36</v>
      </c>
      <c r="L98" s="1"/>
    </row>
    <row r="99" spans="1:12" ht="27" customHeight="1" x14ac:dyDescent="0.25">
      <c r="A99" s="9" t="s">
        <v>36</v>
      </c>
      <c r="B99" s="9" t="s">
        <v>36</v>
      </c>
      <c r="C99" s="9" t="s">
        <v>118</v>
      </c>
      <c r="D99" s="10" t="s">
        <v>119</v>
      </c>
      <c r="E99" s="13">
        <v>0</v>
      </c>
      <c r="F99" s="13">
        <v>6600</v>
      </c>
      <c r="G99" s="13">
        <v>6600</v>
      </c>
      <c r="H99" s="13">
        <v>0</v>
      </c>
      <c r="I99" s="13">
        <v>0</v>
      </c>
      <c r="J99" s="14"/>
      <c r="K99" s="17" t="s">
        <v>36</v>
      </c>
      <c r="L99" s="1"/>
    </row>
    <row r="100" spans="1:12" ht="15" customHeight="1" x14ac:dyDescent="0.25">
      <c r="A100" s="9" t="s">
        <v>36</v>
      </c>
      <c r="B100" s="9" t="s">
        <v>36</v>
      </c>
      <c r="C100" s="9" t="s">
        <v>124</v>
      </c>
      <c r="D100" s="10" t="s">
        <v>125</v>
      </c>
      <c r="E100" s="13">
        <v>0</v>
      </c>
      <c r="F100" s="13">
        <v>4500</v>
      </c>
      <c r="G100" s="13">
        <v>4500</v>
      </c>
      <c r="H100" s="13">
        <v>0</v>
      </c>
      <c r="I100" s="13">
        <v>0</v>
      </c>
      <c r="J100" s="14"/>
      <c r="K100" s="17" t="s">
        <v>36</v>
      </c>
      <c r="L100" s="1"/>
    </row>
    <row r="101" spans="1:12" ht="15" customHeight="1" x14ac:dyDescent="0.25">
      <c r="A101" s="9" t="s">
        <v>36</v>
      </c>
      <c r="B101" s="9" t="s">
        <v>74</v>
      </c>
      <c r="C101" s="9" t="s">
        <v>36</v>
      </c>
      <c r="D101" s="10" t="s">
        <v>138</v>
      </c>
      <c r="E101" s="13">
        <v>0</v>
      </c>
      <c r="F101" s="13">
        <v>6200000</v>
      </c>
      <c r="G101" s="13">
        <v>0</v>
      </c>
      <c r="H101" s="13">
        <v>0</v>
      </c>
      <c r="I101" s="13">
        <v>0</v>
      </c>
      <c r="J101" s="14"/>
      <c r="K101" s="17" t="s">
        <v>36</v>
      </c>
      <c r="L101" s="1"/>
    </row>
    <row r="102" spans="1:12" ht="15" customHeight="1" x14ac:dyDescent="0.25">
      <c r="A102" s="9" t="s">
        <v>36</v>
      </c>
      <c r="B102" s="9" t="s">
        <v>36</v>
      </c>
      <c r="C102" s="9" t="s">
        <v>42</v>
      </c>
      <c r="D102" s="10" t="s">
        <v>168</v>
      </c>
      <c r="E102" s="13">
        <v>0</v>
      </c>
      <c r="F102" s="13">
        <v>6200000</v>
      </c>
      <c r="G102" s="13">
        <v>0</v>
      </c>
      <c r="H102" s="13">
        <v>0</v>
      </c>
      <c r="I102" s="13">
        <v>0</v>
      </c>
      <c r="J102" s="14"/>
      <c r="K102" s="17" t="s">
        <v>36</v>
      </c>
      <c r="L102" s="1"/>
    </row>
    <row r="103" spans="1:12" ht="15" customHeight="1" x14ac:dyDescent="0.25">
      <c r="A103" s="9" t="s">
        <v>169</v>
      </c>
      <c r="B103" s="9" t="s">
        <v>36</v>
      </c>
      <c r="C103" s="9" t="s">
        <v>36</v>
      </c>
      <c r="D103" s="10" t="s">
        <v>170</v>
      </c>
      <c r="E103" s="13">
        <v>10</v>
      </c>
      <c r="F103" s="13">
        <v>12744378</v>
      </c>
      <c r="G103" s="13">
        <v>12725280</v>
      </c>
      <c r="H103" s="13">
        <v>10</v>
      </c>
      <c r="I103" s="13">
        <v>10</v>
      </c>
      <c r="J103" s="14"/>
      <c r="K103" s="17" t="s">
        <v>36</v>
      </c>
      <c r="L103" s="1"/>
    </row>
    <row r="104" spans="1:12" ht="15" customHeight="1" x14ac:dyDescent="0.25">
      <c r="A104" s="20" t="s">
        <v>36</v>
      </c>
      <c r="B104" s="20" t="s">
        <v>171</v>
      </c>
      <c r="C104" s="20" t="s">
        <v>36</v>
      </c>
      <c r="D104" s="21" t="s">
        <v>172</v>
      </c>
      <c r="E104" s="22">
        <v>10</v>
      </c>
      <c r="F104" s="22">
        <v>12744378</v>
      </c>
      <c r="G104" s="22">
        <v>12725280</v>
      </c>
      <c r="H104" s="22">
        <v>10</v>
      </c>
      <c r="I104" s="22">
        <v>10</v>
      </c>
      <c r="J104" s="23"/>
      <c r="K104" s="24" t="s">
        <v>36</v>
      </c>
      <c r="L104" s="1"/>
    </row>
    <row r="105" spans="1:12" ht="15" customHeight="1" x14ac:dyDescent="0.25">
      <c r="A105" s="1"/>
      <c r="B105" s="1"/>
      <c r="C105" s="1"/>
      <c r="D105" s="1"/>
      <c r="E105" s="15"/>
      <c r="F105" s="15"/>
      <c r="G105" s="15"/>
      <c r="H105" s="15"/>
      <c r="I105" s="15"/>
      <c r="J105" s="15"/>
      <c r="K105" s="18"/>
      <c r="L105" s="1"/>
    </row>
    <row r="106" spans="1:12" ht="15" customHeight="1" x14ac:dyDescent="0.25">
      <c r="A106" s="27" t="s">
        <v>173</v>
      </c>
      <c r="B106" s="28"/>
      <c r="C106" s="28"/>
      <c r="D106" s="28"/>
      <c r="E106" s="11">
        <v>384791399</v>
      </c>
      <c r="F106" s="11">
        <v>453455424</v>
      </c>
      <c r="G106" s="11">
        <v>266250671</v>
      </c>
      <c r="H106" s="11">
        <v>400952638</v>
      </c>
      <c r="I106" s="11">
        <v>426872945</v>
      </c>
      <c r="J106" s="11">
        <v>25920307</v>
      </c>
      <c r="K106" s="19">
        <v>6.4646804992463974E-2</v>
      </c>
      <c r="L106" s="1"/>
    </row>
    <row r="107" spans="1:12" ht="15" customHeight="1" x14ac:dyDescent="0.25">
      <c r="A107" s="29" t="s">
        <v>174</v>
      </c>
      <c r="B107" s="30"/>
      <c r="C107" s="30"/>
      <c r="D107" s="30"/>
      <c r="E107" s="30"/>
      <c r="F107" s="30"/>
      <c r="G107" s="30"/>
      <c r="H107" s="30"/>
      <c r="I107" s="30"/>
      <c r="J107" s="1"/>
      <c r="K107" s="1"/>
      <c r="L107" s="1"/>
    </row>
    <row r="108" spans="1:12" ht="5.0999999999999996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106:D106"/>
    <mergeCell ref="A107:I107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98425196850393704" bottom="0.78740157480314965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8</vt:lpstr>
      <vt:lpstr>'cuadro Comparativo analitico 8'!Área_de_impresión</vt:lpstr>
      <vt:lpstr>JR_PAGE_ANCHOR_7_1</vt:lpstr>
      <vt:lpstr>'cuadro Comparativo analitico 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kdf</cp:lastModifiedBy>
  <cp:lastPrinted>2024-09-26T21:08:16Z</cp:lastPrinted>
  <dcterms:created xsi:type="dcterms:W3CDTF">2024-09-25T21:16:15Z</dcterms:created>
  <dcterms:modified xsi:type="dcterms:W3CDTF">2024-09-26T21:08:35Z</dcterms:modified>
</cp:coreProperties>
</file>