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4\Formulación 2025\Carpeta Congreso\1604 ISP\"/>
    </mc:Choice>
  </mc:AlternateContent>
  <xr:revisionPtr revIDLastSave="0" documentId="13_ncr:1_{F8D38C44-30A1-4A3F-96F2-38ADF814A952}" xr6:coauthVersionLast="47" xr6:coauthVersionMax="47" xr10:uidLastSave="{00000000-0000-0000-0000-000000000000}"/>
  <bookViews>
    <workbookView xWindow="-120" yWindow="-120" windowWidth="29040" windowHeight="15720" xr2:uid="{01132B31-1AC1-4D4D-BC98-17A44BDBAE9D}"/>
  </bookViews>
  <sheets>
    <sheet name="cuadro Comparativo analitico 5" sheetId="1" r:id="rId1"/>
  </sheets>
  <definedNames>
    <definedName name="_xlnm.Print_Area" localSheetId="0">'cuadro Comparativo analitico 5'!$B$1:$L$56</definedName>
    <definedName name="JR_PAGE_ANCHOR_4_1">'cuadro Comparativo analitico 5'!$B$2</definedName>
    <definedName name="_xlnm.Print_Titles" localSheetId="0">'cuadro Comparativo analitico 5'!$10:$12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L48" i="1" s="1"/>
  <c r="K47" i="1"/>
  <c r="L47" i="1" s="1"/>
  <c r="K46" i="1"/>
  <c r="L46" i="1" s="1"/>
  <c r="K45" i="1"/>
  <c r="K44" i="1"/>
  <c r="L44" i="1" s="1"/>
  <c r="K43" i="1"/>
  <c r="K42" i="1"/>
  <c r="K41" i="1"/>
  <c r="L41" i="1" s="1"/>
  <c r="K32" i="1"/>
  <c r="K31" i="1"/>
  <c r="L31" i="1" s="1"/>
  <c r="K30" i="1"/>
  <c r="L30" i="1" s="1"/>
  <c r="K29" i="1"/>
  <c r="L29" i="1" s="1"/>
  <c r="K26" i="1"/>
  <c r="L26" i="1" s="1"/>
  <c r="K25" i="1"/>
  <c r="L25" i="1" s="1"/>
  <c r="K20" i="1"/>
  <c r="L20" i="1" s="1"/>
  <c r="K19" i="1"/>
  <c r="L19" i="1" s="1"/>
  <c r="K15" i="1"/>
  <c r="L15" i="1" s="1"/>
  <c r="K14" i="1"/>
  <c r="L14" i="1" s="1"/>
  <c r="K13" i="1"/>
  <c r="L13" i="1" s="1"/>
</calcChain>
</file>

<file path=xl/sharedStrings.xml><?xml version="1.0" encoding="utf-8"?>
<sst xmlns="http://schemas.openxmlformats.org/spreadsheetml/2006/main" count="217" uniqueCount="99">
  <si>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</si>
  <si>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</si>
  <si>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</si>
  <si>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</si>
  <si>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</si>
  <si>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</si>
  <si>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</si>
  <si>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</si>
  <si>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</si>
  <si>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DE SALUD PÚBLICA DE CHILE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</si>
  <si>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</si>
  <si>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</si>
  <si>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</si>
  <si>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</si>
  <si>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</si>
  <si>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</si>
  <si>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</si>
  <si>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</si>
  <si>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</si>
  <si>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</si>
  <si>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</si>
  <si>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</si>
  <si>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</si>
  <si>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</si>
  <si>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</si>
  <si>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</si>
  <si>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</si>
  <si>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</si>
  <si>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</si>
  <si>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</si>
  <si>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</si>
  <si>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</si>
  <si>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</si>
  <si>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</si>
  <si>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</si>
  <si>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</si>
  <si>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</si>
  <si>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</si>
  <si>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</si>
  <si>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</si>
  <si>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</si>
  <si>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</si>
  <si>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</si>
  <si>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Fondo Nacional de Salud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</si>
  <si>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</si>
  <si>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Subsecretaría de Salud Pública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</si>
  <si>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</si>
  <si>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</si>
  <si>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901</t>
    </r>
  </si>
  <si>
    <r>
      <rPr>
        <sz val="10"/>
        <rFont val="Times New Roman"/>
        <family val="1"/>
      </rPr>
      <t>Subsecretaría de Ciencia, Tecnología, Conocimiento e Innovación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</si>
  <si>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</si>
  <si>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</si>
  <si>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</si>
  <si>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</si>
  <si>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</si>
  <si>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</si>
  <si>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</si>
  <si>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</si>
  <si>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</si>
  <si>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</si>
  <si>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</si>
  <si>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</si>
  <si>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</si>
  <si>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</si>
  <si>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</si>
  <si>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</si>
  <si>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</si>
  <si>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</si>
  <si>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</si>
  <si>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</si>
  <si>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</si>
  <si>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</si>
  <si>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</si>
  <si>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</si>
  <si>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043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</si>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</sst>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164" fontId="3" fillId="3" borderId="7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B738-7E58-4AAD-AF12-4BD11E0F9CD6}">
  <sheetPr>
    <outlinePr summaryBelow="0"/>
    <pageSetUpPr fitToPage="1"/>
  </sheetPr>
  <dimension ref="B2:M56"/>
  <sheetViews>
    <sheetView tabSelected="1" topLeftCell="A12" zoomScaleNormal="100" workbookViewId="0">
      <selection activeCell="P19" sqref="P19"/>
    </sheetView>
  </sheetViews>
  <sheetFormatPr baseColWidth="10" defaultColWidth="9.140625" defaultRowHeight="15" x14ac:dyDescent="0.25"/>
  <cols>
    <col min="2" max="2" width="4.7109375" customWidth="1"/>
    <col min="3" max="3" width="5" customWidth="1"/>
    <col min="4" max="4" width="4.85546875" customWidth="1"/>
    <col min="5" max="5" width="40.28515625" customWidth="1"/>
    <col min="6" max="10" width="19.42578125" customWidth="1"/>
    <col min="11" max="12" width="13.28515625" customWidth="1"/>
    <col min="13" max="13" width="5.42578125" customWidth="1"/>
  </cols>
  <sheetData>
    <row r="2" spans="2:13" ht="17.100000000000001" customHeight="1" x14ac:dyDescent="0.25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2:13" ht="17.100000000000001" customHeight="1" x14ac:dyDescent="0.25">
      <c r="B3" s="37" t="s">
        <v>1</v>
      </c>
      <c r="C3" s="38"/>
      <c r="D3" s="38"/>
      <c r="E3" s="38"/>
      <c r="F3" s="38"/>
      <c r="G3" s="38"/>
      <c r="H3" s="38"/>
      <c r="I3" s="38"/>
      <c r="J3" s="38"/>
      <c r="K3" s="1"/>
      <c r="L3" s="1"/>
      <c r="M3" s="1"/>
    </row>
    <row r="4" spans="2:13" ht="15" customHeight="1" x14ac:dyDescent="0.25">
      <c r="B4" s="39" t="s">
        <v>2</v>
      </c>
      <c r="C4" s="40"/>
      <c r="D4" s="40"/>
      <c r="E4" s="40"/>
      <c r="F4" s="40"/>
      <c r="G4" s="40"/>
      <c r="H4" s="40"/>
      <c r="I4" s="40"/>
      <c r="J4" s="40"/>
      <c r="K4" s="1"/>
      <c r="L4" s="1"/>
      <c r="M4" s="1"/>
    </row>
    <row r="5" spans="2:13" ht="15" customHeight="1" x14ac:dyDescent="0.25">
      <c r="B5" s="1"/>
      <c r="C5" s="1"/>
      <c r="D5" s="1"/>
      <c r="E5" s="1"/>
      <c r="F5" s="1"/>
      <c r="G5" s="1"/>
      <c r="H5" s="2" t="s">
        <v>3</v>
      </c>
      <c r="I5" s="1"/>
      <c r="J5" s="1"/>
      <c r="K5" s="1"/>
      <c r="L5" s="1"/>
      <c r="M5" s="1"/>
    </row>
    <row r="6" spans="2:13" ht="15" customHeight="1" x14ac:dyDescent="0.25">
      <c r="B6" s="41" t="s">
        <v>4</v>
      </c>
      <c r="C6" s="42"/>
      <c r="D6" s="43" t="s">
        <v>5</v>
      </c>
      <c r="E6" s="44"/>
      <c r="F6" s="44"/>
      <c r="G6" s="44"/>
      <c r="H6" s="1"/>
      <c r="I6" s="2" t="s">
        <v>6</v>
      </c>
      <c r="J6" s="2" t="s">
        <v>7</v>
      </c>
      <c r="K6" s="1"/>
      <c r="L6" s="1"/>
      <c r="M6" s="1"/>
    </row>
    <row r="7" spans="2:13" ht="15" customHeight="1" x14ac:dyDescent="0.25">
      <c r="B7" s="45" t="s">
        <v>8</v>
      </c>
      <c r="C7" s="46"/>
      <c r="D7" s="47" t="s">
        <v>9</v>
      </c>
      <c r="E7" s="48"/>
      <c r="F7" s="48"/>
      <c r="G7" s="48"/>
      <c r="H7" s="1"/>
      <c r="I7" s="2" t="s">
        <v>10</v>
      </c>
      <c r="J7" s="2" t="s">
        <v>11</v>
      </c>
      <c r="K7" s="1"/>
      <c r="L7" s="1"/>
      <c r="M7" s="1"/>
    </row>
    <row r="8" spans="2:13" ht="15" customHeight="1" x14ac:dyDescent="0.25">
      <c r="B8" s="31" t="s">
        <v>12</v>
      </c>
      <c r="C8" s="32"/>
      <c r="D8" s="33" t="s">
        <v>9</v>
      </c>
      <c r="E8" s="34"/>
      <c r="F8" s="34"/>
      <c r="G8" s="34"/>
      <c r="H8" s="1"/>
      <c r="I8" s="2" t="s">
        <v>13</v>
      </c>
      <c r="J8" s="2" t="s">
        <v>14</v>
      </c>
      <c r="K8" s="1"/>
      <c r="L8" s="1"/>
      <c r="M8" s="1"/>
    </row>
    <row r="9" spans="2:13" ht="15" customHeight="1" x14ac:dyDescent="0.25">
      <c r="B9" s="1"/>
      <c r="C9" s="1"/>
      <c r="D9" s="1"/>
      <c r="E9" s="1"/>
      <c r="F9" s="1"/>
      <c r="G9" s="1"/>
      <c r="H9" s="3" t="s">
        <v>15</v>
      </c>
      <c r="I9" s="1"/>
      <c r="J9" s="1"/>
      <c r="K9" s="1"/>
      <c r="L9" s="1"/>
      <c r="M9" s="1"/>
    </row>
    <row r="10" spans="2:13" ht="15" customHeight="1" thickBot="1" x14ac:dyDescent="0.3">
      <c r="B10" s="35" t="s">
        <v>16</v>
      </c>
      <c r="C10" s="35" t="s">
        <v>17</v>
      </c>
      <c r="D10" s="35" t="s">
        <v>18</v>
      </c>
      <c r="E10" s="35" t="s">
        <v>19</v>
      </c>
      <c r="F10" s="4" t="s">
        <v>20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25</v>
      </c>
      <c r="L10" s="4" t="s">
        <v>26</v>
      </c>
      <c r="M10" s="1"/>
    </row>
    <row r="11" spans="2:13" ht="61.5" customHeight="1" thickBot="1" x14ac:dyDescent="0.3">
      <c r="B11" s="36"/>
      <c r="C11" s="36"/>
      <c r="D11" s="36"/>
      <c r="E11" s="36"/>
      <c r="F11" s="5" t="s">
        <v>27</v>
      </c>
      <c r="G11" s="5" t="s">
        <v>28</v>
      </c>
      <c r="H11" s="5" t="s">
        <v>29</v>
      </c>
      <c r="I11" s="5" t="s">
        <v>30</v>
      </c>
      <c r="J11" s="5" t="s">
        <v>31</v>
      </c>
      <c r="K11" s="25" t="s">
        <v>32</v>
      </c>
      <c r="L11" s="25" t="s">
        <v>33</v>
      </c>
      <c r="M11" s="1"/>
    </row>
    <row r="12" spans="2:13" ht="21" customHeight="1" thickBot="1" x14ac:dyDescent="0.3">
      <c r="B12" s="36"/>
      <c r="C12" s="36"/>
      <c r="D12" s="36"/>
      <c r="E12" s="36"/>
      <c r="F12" s="6" t="s">
        <v>34</v>
      </c>
      <c r="G12" s="6" t="s">
        <v>34</v>
      </c>
      <c r="H12" s="6" t="s">
        <v>34</v>
      </c>
      <c r="I12" s="6" t="s">
        <v>35</v>
      </c>
      <c r="J12" s="6" t="s">
        <v>35</v>
      </c>
      <c r="K12" s="26"/>
      <c r="L12" s="26"/>
      <c r="M12" s="1"/>
    </row>
    <row r="13" spans="2:13" ht="15" customHeight="1" thickBot="1" x14ac:dyDescent="0.3">
      <c r="B13" s="7" t="s">
        <v>36</v>
      </c>
      <c r="C13" s="7" t="s">
        <v>36</v>
      </c>
      <c r="D13" s="7" t="s">
        <v>36</v>
      </c>
      <c r="E13" s="8" t="s">
        <v>37</v>
      </c>
      <c r="F13" s="14">
        <v>53667458</v>
      </c>
      <c r="G13" s="14">
        <v>53695954</v>
      </c>
      <c r="H13" s="14">
        <v>40666749</v>
      </c>
      <c r="I13" s="14">
        <v>55921493</v>
      </c>
      <c r="J13" s="14">
        <v>56932703</v>
      </c>
      <c r="K13" s="14">
        <f>J13-I13</f>
        <v>1011210</v>
      </c>
      <c r="L13" s="19">
        <f>(K13/I13)</f>
        <v>1.8082671719798327E-2</v>
      </c>
      <c r="M13" s="1"/>
    </row>
    <row r="14" spans="2:13" ht="15" customHeight="1" x14ac:dyDescent="0.25">
      <c r="B14" s="9" t="s">
        <v>38</v>
      </c>
      <c r="C14" s="9" t="s">
        <v>36</v>
      </c>
      <c r="D14" s="9" t="s">
        <v>36</v>
      </c>
      <c r="E14" s="10" t="s">
        <v>39</v>
      </c>
      <c r="F14" s="15">
        <v>2272166</v>
      </c>
      <c r="G14" s="15">
        <v>2316170</v>
      </c>
      <c r="H14" s="15">
        <v>750583</v>
      </c>
      <c r="I14" s="15">
        <v>2367597</v>
      </c>
      <c r="J14" s="15">
        <v>2345220</v>
      </c>
      <c r="K14" s="15">
        <f>J14-I14</f>
        <v>-22377</v>
      </c>
      <c r="L14" s="20">
        <f>(K14/I14)</f>
        <v>-9.451355108153963E-3</v>
      </c>
      <c r="M14" s="1"/>
    </row>
    <row r="15" spans="2:13" ht="15" customHeight="1" x14ac:dyDescent="0.25">
      <c r="B15" s="9" t="s">
        <v>36</v>
      </c>
      <c r="C15" s="9" t="s">
        <v>40</v>
      </c>
      <c r="D15" s="9" t="s">
        <v>36</v>
      </c>
      <c r="E15" s="10" t="s">
        <v>41</v>
      </c>
      <c r="F15" s="15">
        <v>2272166</v>
      </c>
      <c r="G15" s="15">
        <v>2316170</v>
      </c>
      <c r="H15" s="15">
        <v>750583</v>
      </c>
      <c r="I15" s="15">
        <v>2367597</v>
      </c>
      <c r="J15" s="15">
        <v>2345220</v>
      </c>
      <c r="K15" s="15">
        <f>J15-I15</f>
        <v>-22377</v>
      </c>
      <c r="L15" s="20">
        <f>(K15/I15)</f>
        <v>-9.451355108153963E-3</v>
      </c>
      <c r="M15" s="1"/>
    </row>
    <row r="16" spans="2:13" ht="15" customHeight="1" x14ac:dyDescent="0.25">
      <c r="B16" s="9" t="s">
        <v>36</v>
      </c>
      <c r="C16" s="9" t="s">
        <v>36</v>
      </c>
      <c r="D16" s="9" t="s">
        <v>42</v>
      </c>
      <c r="E16" s="10" t="s">
        <v>43</v>
      </c>
      <c r="F16" s="15">
        <v>1413158</v>
      </c>
      <c r="G16" s="15">
        <v>1413158</v>
      </c>
      <c r="H16" s="15">
        <v>706579</v>
      </c>
      <c r="I16" s="15">
        <v>1472511</v>
      </c>
      <c r="J16" s="15">
        <v>1472511</v>
      </c>
      <c r="K16" s="16"/>
      <c r="L16" s="20" t="s">
        <v>36</v>
      </c>
      <c r="M16" s="1"/>
    </row>
    <row r="17" spans="2:13" ht="15" customHeight="1" x14ac:dyDescent="0.25">
      <c r="B17" s="9" t="s">
        <v>36</v>
      </c>
      <c r="C17" s="9" t="s">
        <v>36</v>
      </c>
      <c r="D17" s="9" t="s">
        <v>44</v>
      </c>
      <c r="E17" s="10" t="s">
        <v>45</v>
      </c>
      <c r="F17" s="15">
        <v>0</v>
      </c>
      <c r="G17" s="15">
        <v>44004</v>
      </c>
      <c r="H17" s="15">
        <v>44004</v>
      </c>
      <c r="I17" s="15">
        <v>0</v>
      </c>
      <c r="J17" s="15">
        <v>0</v>
      </c>
      <c r="K17" s="16"/>
      <c r="L17" s="20" t="s">
        <v>36</v>
      </c>
      <c r="M17" s="1"/>
    </row>
    <row r="18" spans="2:13" ht="15" customHeight="1" x14ac:dyDescent="0.25">
      <c r="B18" s="9" t="s">
        <v>36</v>
      </c>
      <c r="C18" s="9" t="s">
        <v>36</v>
      </c>
      <c r="D18" s="9" t="s">
        <v>46</v>
      </c>
      <c r="E18" s="10" t="s">
        <v>47</v>
      </c>
      <c r="F18" s="15">
        <v>10</v>
      </c>
      <c r="G18" s="15">
        <v>10</v>
      </c>
      <c r="H18" s="15">
        <v>0</v>
      </c>
      <c r="I18" s="15">
        <v>10</v>
      </c>
      <c r="J18" s="15">
        <v>10</v>
      </c>
      <c r="K18" s="16"/>
      <c r="L18" s="20" t="s">
        <v>36</v>
      </c>
      <c r="M18" s="1"/>
    </row>
    <row r="19" spans="2:13" ht="27" customHeight="1" x14ac:dyDescent="0.25">
      <c r="B19" s="9" t="s">
        <v>36</v>
      </c>
      <c r="C19" s="9" t="s">
        <v>36</v>
      </c>
      <c r="D19" s="9" t="s">
        <v>48</v>
      </c>
      <c r="E19" s="10" t="s">
        <v>49</v>
      </c>
      <c r="F19" s="15">
        <v>858998</v>
      </c>
      <c r="G19" s="15">
        <v>858998</v>
      </c>
      <c r="H19" s="15">
        <v>0</v>
      </c>
      <c r="I19" s="15">
        <v>895076</v>
      </c>
      <c r="J19" s="15">
        <v>872699</v>
      </c>
      <c r="K19" s="15">
        <f>J19-I19</f>
        <v>-22377</v>
      </c>
      <c r="L19" s="20">
        <f>(K19/I19)</f>
        <v>-2.5000111722356538E-2</v>
      </c>
      <c r="M19" s="1"/>
    </row>
    <row r="20" spans="2:13" ht="15" customHeight="1" x14ac:dyDescent="0.25">
      <c r="B20" s="9" t="s">
        <v>50</v>
      </c>
      <c r="C20" s="9" t="s">
        <v>36</v>
      </c>
      <c r="D20" s="9" t="s">
        <v>36</v>
      </c>
      <c r="E20" s="10" t="s">
        <v>51</v>
      </c>
      <c r="F20" s="15">
        <v>24855804</v>
      </c>
      <c r="G20" s="15">
        <v>24855804</v>
      </c>
      <c r="H20" s="15">
        <v>26617936</v>
      </c>
      <c r="I20" s="15">
        <v>25899749</v>
      </c>
      <c r="J20" s="15">
        <v>25899748</v>
      </c>
      <c r="K20" s="15">
        <f>J20-I20</f>
        <v>-1</v>
      </c>
      <c r="L20" s="20">
        <f>(K20/I20)</f>
        <v>-3.8610412788170264E-8</v>
      </c>
      <c r="M20" s="1"/>
    </row>
    <row r="21" spans="2:13" ht="15" customHeight="1" x14ac:dyDescent="0.25">
      <c r="B21" s="9" t="s">
        <v>52</v>
      </c>
      <c r="C21" s="9" t="s">
        <v>36</v>
      </c>
      <c r="D21" s="9" t="s">
        <v>36</v>
      </c>
      <c r="E21" s="10" t="s">
        <v>53</v>
      </c>
      <c r="F21" s="15">
        <v>795646</v>
      </c>
      <c r="G21" s="15">
        <v>795646</v>
      </c>
      <c r="H21" s="15">
        <v>1183393</v>
      </c>
      <c r="I21" s="15">
        <v>829064</v>
      </c>
      <c r="J21" s="15">
        <v>829064</v>
      </c>
      <c r="K21" s="16"/>
      <c r="L21" s="20" t="s">
        <v>36</v>
      </c>
      <c r="M21" s="1"/>
    </row>
    <row r="22" spans="2:13" ht="15" customHeight="1" x14ac:dyDescent="0.25">
      <c r="B22" s="9" t="s">
        <v>36</v>
      </c>
      <c r="C22" s="9" t="s">
        <v>14</v>
      </c>
      <c r="D22" s="9" t="s">
        <v>36</v>
      </c>
      <c r="E22" s="10" t="s">
        <v>54</v>
      </c>
      <c r="F22" s="15">
        <v>425514</v>
      </c>
      <c r="G22" s="15">
        <v>425514</v>
      </c>
      <c r="H22" s="15">
        <v>955392</v>
      </c>
      <c r="I22" s="15">
        <v>443386</v>
      </c>
      <c r="J22" s="15">
        <v>443386</v>
      </c>
      <c r="K22" s="16"/>
      <c r="L22" s="20" t="s">
        <v>36</v>
      </c>
      <c r="M22" s="1"/>
    </row>
    <row r="23" spans="2:13" ht="15" customHeight="1" x14ac:dyDescent="0.25">
      <c r="B23" s="9" t="s">
        <v>36</v>
      </c>
      <c r="C23" s="9" t="s">
        <v>40</v>
      </c>
      <c r="D23" s="9" t="s">
        <v>36</v>
      </c>
      <c r="E23" s="10" t="s">
        <v>55</v>
      </c>
      <c r="F23" s="15">
        <v>292539</v>
      </c>
      <c r="G23" s="15">
        <v>292539</v>
      </c>
      <c r="H23" s="15">
        <v>81667</v>
      </c>
      <c r="I23" s="15">
        <v>304826</v>
      </c>
      <c r="J23" s="15">
        <v>304826</v>
      </c>
      <c r="K23" s="16"/>
      <c r="L23" s="20" t="s">
        <v>36</v>
      </c>
      <c r="M23" s="1"/>
    </row>
    <row r="24" spans="2:13" ht="15" customHeight="1" x14ac:dyDescent="0.25">
      <c r="B24" s="9" t="s">
        <v>36</v>
      </c>
      <c r="C24" s="9" t="s">
        <v>56</v>
      </c>
      <c r="D24" s="9" t="s">
        <v>36</v>
      </c>
      <c r="E24" s="10" t="s">
        <v>57</v>
      </c>
      <c r="F24" s="15">
        <v>77593</v>
      </c>
      <c r="G24" s="15">
        <v>77593</v>
      </c>
      <c r="H24" s="15">
        <v>146334</v>
      </c>
      <c r="I24" s="15">
        <v>80852</v>
      </c>
      <c r="J24" s="15">
        <v>80852</v>
      </c>
      <c r="K24" s="16"/>
      <c r="L24" s="20" t="s">
        <v>36</v>
      </c>
      <c r="M24" s="1"/>
    </row>
    <row r="25" spans="2:13" ht="15" customHeight="1" x14ac:dyDescent="0.25">
      <c r="B25" s="9" t="s">
        <v>58</v>
      </c>
      <c r="C25" s="9" t="s">
        <v>36</v>
      </c>
      <c r="D25" s="9" t="s">
        <v>36</v>
      </c>
      <c r="E25" s="10" t="s">
        <v>59</v>
      </c>
      <c r="F25" s="15">
        <v>25437138</v>
      </c>
      <c r="G25" s="15">
        <v>25421630</v>
      </c>
      <c r="H25" s="15">
        <v>10077890</v>
      </c>
      <c r="I25" s="15">
        <v>26505498</v>
      </c>
      <c r="J25" s="15">
        <v>27539086</v>
      </c>
      <c r="K25" s="15">
        <f>J25-I25</f>
        <v>1033588</v>
      </c>
      <c r="L25" s="20">
        <f>(K25/I25)</f>
        <v>3.8995230348058352E-2</v>
      </c>
      <c r="M25" s="1"/>
    </row>
    <row r="26" spans="2:13" ht="15" customHeight="1" x14ac:dyDescent="0.25">
      <c r="B26" s="9" t="s">
        <v>36</v>
      </c>
      <c r="C26" s="9" t="s">
        <v>14</v>
      </c>
      <c r="D26" s="9" t="s">
        <v>36</v>
      </c>
      <c r="E26" s="10" t="s">
        <v>60</v>
      </c>
      <c r="F26" s="15">
        <v>25437138</v>
      </c>
      <c r="G26" s="15">
        <v>25421630</v>
      </c>
      <c r="H26" s="15">
        <v>10077890</v>
      </c>
      <c r="I26" s="15">
        <v>26505498</v>
      </c>
      <c r="J26" s="15">
        <v>27539086</v>
      </c>
      <c r="K26" s="15">
        <f>J26-I26</f>
        <v>1033588</v>
      </c>
      <c r="L26" s="20">
        <f>(K26/I26)</f>
        <v>3.8995230348058352E-2</v>
      </c>
      <c r="M26" s="1"/>
    </row>
    <row r="27" spans="2:13" ht="15" customHeight="1" x14ac:dyDescent="0.25">
      <c r="B27" s="9" t="s">
        <v>61</v>
      </c>
      <c r="C27" s="9" t="s">
        <v>36</v>
      </c>
      <c r="D27" s="9" t="s">
        <v>36</v>
      </c>
      <c r="E27" s="10" t="s">
        <v>62</v>
      </c>
      <c r="F27" s="15">
        <v>306694</v>
      </c>
      <c r="G27" s="15">
        <v>306694</v>
      </c>
      <c r="H27" s="15">
        <v>2036947</v>
      </c>
      <c r="I27" s="15">
        <v>319575</v>
      </c>
      <c r="J27" s="15">
        <v>319575</v>
      </c>
      <c r="K27" s="16"/>
      <c r="L27" s="20" t="s">
        <v>36</v>
      </c>
      <c r="M27" s="1"/>
    </row>
    <row r="28" spans="2:13" ht="15" customHeight="1" x14ac:dyDescent="0.25">
      <c r="B28" s="9" t="s">
        <v>63</v>
      </c>
      <c r="C28" s="9" t="s">
        <v>36</v>
      </c>
      <c r="D28" s="9" t="s">
        <v>36</v>
      </c>
      <c r="E28" s="10" t="s">
        <v>64</v>
      </c>
      <c r="F28" s="15">
        <v>10</v>
      </c>
      <c r="G28" s="15">
        <v>10</v>
      </c>
      <c r="H28" s="15">
        <v>0</v>
      </c>
      <c r="I28" s="15">
        <v>10</v>
      </c>
      <c r="J28" s="15">
        <v>10</v>
      </c>
      <c r="K28" s="16"/>
      <c r="L28" s="20" t="s">
        <v>36</v>
      </c>
      <c r="M28" s="1"/>
    </row>
    <row r="29" spans="2:13" ht="15" customHeight="1" thickBot="1" x14ac:dyDescent="0.3">
      <c r="B29" s="7" t="s">
        <v>36</v>
      </c>
      <c r="C29" s="7" t="s">
        <v>36</v>
      </c>
      <c r="D29" s="7" t="s">
        <v>36</v>
      </c>
      <c r="E29" s="8" t="s">
        <v>65</v>
      </c>
      <c r="F29" s="14">
        <v>53667458</v>
      </c>
      <c r="G29" s="14">
        <v>53695954</v>
      </c>
      <c r="H29" s="14">
        <v>36758093</v>
      </c>
      <c r="I29" s="14">
        <v>55921493</v>
      </c>
      <c r="J29" s="14">
        <v>56932703</v>
      </c>
      <c r="K29" s="14">
        <f>J29-I29</f>
        <v>1011210</v>
      </c>
      <c r="L29" s="19">
        <f>(K29/I29)</f>
        <v>1.8082671719798327E-2</v>
      </c>
      <c r="M29" s="1"/>
    </row>
    <row r="30" spans="2:13" ht="15" customHeight="1" x14ac:dyDescent="0.25">
      <c r="B30" s="9" t="s">
        <v>66</v>
      </c>
      <c r="C30" s="9" t="s">
        <v>36</v>
      </c>
      <c r="D30" s="9" t="s">
        <v>36</v>
      </c>
      <c r="E30" s="10" t="s">
        <v>67</v>
      </c>
      <c r="F30" s="15">
        <v>27726991</v>
      </c>
      <c r="G30" s="15">
        <v>27377433</v>
      </c>
      <c r="H30" s="15">
        <v>20275198</v>
      </c>
      <c r="I30" s="15">
        <v>28891529</v>
      </c>
      <c r="J30" s="15">
        <v>28812537</v>
      </c>
      <c r="K30" s="15">
        <f>J30-I30</f>
        <v>-78992</v>
      </c>
      <c r="L30" s="20">
        <f>(K30/I30)</f>
        <v>-2.7340885973878362E-3</v>
      </c>
      <c r="M30" s="1"/>
    </row>
    <row r="31" spans="2:13" ht="15" customHeight="1" x14ac:dyDescent="0.25">
      <c r="B31" s="9" t="s">
        <v>68</v>
      </c>
      <c r="C31" s="9" t="s">
        <v>36</v>
      </c>
      <c r="D31" s="9" t="s">
        <v>36</v>
      </c>
      <c r="E31" s="10" t="s">
        <v>69</v>
      </c>
      <c r="F31" s="15">
        <v>19363332</v>
      </c>
      <c r="G31" s="15">
        <v>18910336</v>
      </c>
      <c r="H31" s="15">
        <v>10440135</v>
      </c>
      <c r="I31" s="15">
        <v>20176590</v>
      </c>
      <c r="J31" s="15">
        <v>21036183</v>
      </c>
      <c r="K31" s="15">
        <f>J31-I31</f>
        <v>859593</v>
      </c>
      <c r="L31" s="20">
        <f>(K31/I31)</f>
        <v>4.2603482550817556E-2</v>
      </c>
      <c r="M31" s="1"/>
    </row>
    <row r="32" spans="2:13" ht="15" customHeight="1" x14ac:dyDescent="0.25">
      <c r="B32" s="9" t="s">
        <v>70</v>
      </c>
      <c r="C32" s="9" t="s">
        <v>36</v>
      </c>
      <c r="D32" s="9" t="s">
        <v>36</v>
      </c>
      <c r="E32" s="10" t="s">
        <v>71</v>
      </c>
      <c r="F32" s="15">
        <v>0</v>
      </c>
      <c r="G32" s="15">
        <v>374743</v>
      </c>
      <c r="H32" s="15">
        <v>97613</v>
      </c>
      <c r="I32" s="15">
        <v>0</v>
      </c>
      <c r="J32" s="15">
        <v>10</v>
      </c>
      <c r="K32" s="15">
        <f>J32-I32</f>
        <v>10</v>
      </c>
      <c r="L32" s="20" t="s">
        <v>36</v>
      </c>
      <c r="M32" s="1"/>
    </row>
    <row r="33" spans="2:13" ht="15" customHeight="1" x14ac:dyDescent="0.25">
      <c r="B33" s="9" t="s">
        <v>72</v>
      </c>
      <c r="C33" s="9" t="s">
        <v>36</v>
      </c>
      <c r="D33" s="9" t="s">
        <v>36</v>
      </c>
      <c r="E33" s="10" t="s">
        <v>39</v>
      </c>
      <c r="F33" s="15">
        <v>10</v>
      </c>
      <c r="G33" s="15">
        <v>10</v>
      </c>
      <c r="H33" s="15">
        <v>0</v>
      </c>
      <c r="I33" s="15">
        <v>10</v>
      </c>
      <c r="J33" s="15">
        <v>10</v>
      </c>
      <c r="K33" s="16"/>
      <c r="L33" s="20" t="s">
        <v>36</v>
      </c>
      <c r="M33" s="1"/>
    </row>
    <row r="34" spans="2:13" ht="15" customHeight="1" x14ac:dyDescent="0.25">
      <c r="B34" s="9" t="s">
        <v>36</v>
      </c>
      <c r="C34" s="9" t="s">
        <v>40</v>
      </c>
      <c r="D34" s="9" t="s">
        <v>36</v>
      </c>
      <c r="E34" s="10" t="s">
        <v>73</v>
      </c>
      <c r="F34" s="15">
        <v>10</v>
      </c>
      <c r="G34" s="15">
        <v>10</v>
      </c>
      <c r="H34" s="15">
        <v>0</v>
      </c>
      <c r="I34" s="15">
        <v>10</v>
      </c>
      <c r="J34" s="15">
        <v>10</v>
      </c>
      <c r="K34" s="16"/>
      <c r="L34" s="20" t="s">
        <v>36</v>
      </c>
      <c r="M34" s="1"/>
    </row>
    <row r="35" spans="2:13" ht="15" customHeight="1" x14ac:dyDescent="0.25">
      <c r="B35" s="9" t="s">
        <v>36</v>
      </c>
      <c r="C35" s="9" t="s">
        <v>36</v>
      </c>
      <c r="D35" s="9" t="s">
        <v>74</v>
      </c>
      <c r="E35" s="10" t="s">
        <v>45</v>
      </c>
      <c r="F35" s="15">
        <v>10</v>
      </c>
      <c r="G35" s="15">
        <v>10</v>
      </c>
      <c r="H35" s="15">
        <v>0</v>
      </c>
      <c r="I35" s="15">
        <v>10</v>
      </c>
      <c r="J35" s="15">
        <v>10</v>
      </c>
      <c r="K35" s="16"/>
      <c r="L35" s="20" t="s">
        <v>36</v>
      </c>
      <c r="M35" s="1"/>
    </row>
    <row r="36" spans="2:13" ht="15" customHeight="1" x14ac:dyDescent="0.25">
      <c r="B36" s="9" t="s">
        <v>75</v>
      </c>
      <c r="C36" s="9" t="s">
        <v>36</v>
      </c>
      <c r="D36" s="9" t="s">
        <v>36</v>
      </c>
      <c r="E36" s="10" t="s">
        <v>76</v>
      </c>
      <c r="F36" s="15">
        <v>3552219</v>
      </c>
      <c r="G36" s="15">
        <v>3552219</v>
      </c>
      <c r="H36" s="15">
        <v>2805052</v>
      </c>
      <c r="I36" s="15">
        <v>3701412</v>
      </c>
      <c r="J36" s="15">
        <v>3701412</v>
      </c>
      <c r="K36" s="16"/>
      <c r="L36" s="20" t="s">
        <v>36</v>
      </c>
      <c r="M36" s="1"/>
    </row>
    <row r="37" spans="2:13" ht="15" customHeight="1" x14ac:dyDescent="0.25">
      <c r="B37" s="9" t="s">
        <v>36</v>
      </c>
      <c r="C37" s="9" t="s">
        <v>14</v>
      </c>
      <c r="D37" s="9" t="s">
        <v>36</v>
      </c>
      <c r="E37" s="10" t="s">
        <v>77</v>
      </c>
      <c r="F37" s="15">
        <v>3126693</v>
      </c>
      <c r="G37" s="15">
        <v>3126693</v>
      </c>
      <c r="H37" s="15">
        <v>2789386</v>
      </c>
      <c r="I37" s="15">
        <v>3258014</v>
      </c>
      <c r="J37" s="15">
        <v>3258014</v>
      </c>
      <c r="K37" s="16"/>
      <c r="L37" s="20" t="s">
        <v>36</v>
      </c>
      <c r="M37" s="1"/>
    </row>
    <row r="38" spans="2:13" ht="15" customHeight="1" x14ac:dyDescent="0.25">
      <c r="B38" s="9" t="s">
        <v>36</v>
      </c>
      <c r="C38" s="9" t="s">
        <v>56</v>
      </c>
      <c r="D38" s="9" t="s">
        <v>36</v>
      </c>
      <c r="E38" s="10" t="s">
        <v>78</v>
      </c>
      <c r="F38" s="15">
        <v>425526</v>
      </c>
      <c r="G38" s="15">
        <v>425526</v>
      </c>
      <c r="H38" s="15">
        <v>15666</v>
      </c>
      <c r="I38" s="15">
        <v>443398</v>
      </c>
      <c r="J38" s="15">
        <v>443398</v>
      </c>
      <c r="K38" s="16"/>
      <c r="L38" s="20" t="s">
        <v>36</v>
      </c>
      <c r="M38" s="1"/>
    </row>
    <row r="39" spans="2:13" ht="15" customHeight="1" x14ac:dyDescent="0.25">
      <c r="B39" s="9" t="s">
        <v>79</v>
      </c>
      <c r="C39" s="9" t="s">
        <v>36</v>
      </c>
      <c r="D39" s="9" t="s">
        <v>36</v>
      </c>
      <c r="E39" s="10" t="s">
        <v>80</v>
      </c>
      <c r="F39" s="15">
        <v>258750</v>
      </c>
      <c r="G39" s="15">
        <v>258750</v>
      </c>
      <c r="H39" s="15">
        <v>78800</v>
      </c>
      <c r="I39" s="15">
        <v>269618</v>
      </c>
      <c r="J39" s="15">
        <v>269618</v>
      </c>
      <c r="K39" s="16"/>
      <c r="L39" s="20" t="s">
        <v>36</v>
      </c>
      <c r="M39" s="1"/>
    </row>
    <row r="40" spans="2:13" ht="15" customHeight="1" x14ac:dyDescent="0.25">
      <c r="B40" s="9" t="s">
        <v>36</v>
      </c>
      <c r="C40" s="9" t="s">
        <v>14</v>
      </c>
      <c r="D40" s="9" t="s">
        <v>36</v>
      </c>
      <c r="E40" s="10" t="s">
        <v>81</v>
      </c>
      <c r="F40" s="15">
        <v>258750</v>
      </c>
      <c r="G40" s="15">
        <v>258750</v>
      </c>
      <c r="H40" s="15">
        <v>78800</v>
      </c>
      <c r="I40" s="15">
        <v>269618</v>
      </c>
      <c r="J40" s="15">
        <v>269618</v>
      </c>
      <c r="K40" s="16"/>
      <c r="L40" s="20" t="s">
        <v>36</v>
      </c>
      <c r="M40" s="1"/>
    </row>
    <row r="41" spans="2:13" ht="15" customHeight="1" x14ac:dyDescent="0.25">
      <c r="B41" s="9" t="s">
        <v>82</v>
      </c>
      <c r="C41" s="9" t="s">
        <v>36</v>
      </c>
      <c r="D41" s="9" t="s">
        <v>36</v>
      </c>
      <c r="E41" s="10" t="s">
        <v>83</v>
      </c>
      <c r="F41" s="15">
        <v>1306612</v>
      </c>
      <c r="G41" s="15">
        <v>2289220</v>
      </c>
      <c r="H41" s="15">
        <v>692831</v>
      </c>
      <c r="I41" s="15">
        <v>1361490</v>
      </c>
      <c r="J41" s="15">
        <v>2331468</v>
      </c>
      <c r="K41" s="15">
        <f t="shared" ref="K41:K48" si="0">J41-I41</f>
        <v>969978</v>
      </c>
      <c r="L41" s="20">
        <f>(K41/I41)</f>
        <v>0.7124385783222793</v>
      </c>
      <c r="M41" s="1"/>
    </row>
    <row r="42" spans="2:13" ht="15" customHeight="1" x14ac:dyDescent="0.25">
      <c r="B42" s="9" t="s">
        <v>36</v>
      </c>
      <c r="C42" s="9" t="s">
        <v>84</v>
      </c>
      <c r="D42" s="9" t="s">
        <v>36</v>
      </c>
      <c r="E42" s="10" t="s">
        <v>85</v>
      </c>
      <c r="F42" s="15">
        <v>0</v>
      </c>
      <c r="G42" s="15">
        <v>207000</v>
      </c>
      <c r="H42" s="15">
        <v>0</v>
      </c>
      <c r="I42" s="15">
        <v>0</v>
      </c>
      <c r="J42" s="15">
        <v>30128</v>
      </c>
      <c r="K42" s="15">
        <f t="shared" si="0"/>
        <v>30128</v>
      </c>
      <c r="L42" s="20" t="s">
        <v>36</v>
      </c>
      <c r="M42" s="1"/>
    </row>
    <row r="43" spans="2:13" ht="15" customHeight="1" x14ac:dyDescent="0.25">
      <c r="B43" s="53" t="s">
        <v>36</v>
      </c>
      <c r="C43" s="53" t="s">
        <v>11</v>
      </c>
      <c r="D43" s="53" t="s">
        <v>36</v>
      </c>
      <c r="E43" s="54" t="s">
        <v>86</v>
      </c>
      <c r="F43" s="55">
        <v>0</v>
      </c>
      <c r="G43" s="55">
        <v>54980</v>
      </c>
      <c r="H43" s="55">
        <v>10910</v>
      </c>
      <c r="I43" s="55">
        <v>0</v>
      </c>
      <c r="J43" s="55">
        <v>2718</v>
      </c>
      <c r="K43" s="55">
        <f t="shared" si="0"/>
        <v>2718</v>
      </c>
      <c r="L43" s="56" t="s">
        <v>36</v>
      </c>
      <c r="M43" s="1"/>
    </row>
    <row r="44" spans="2:13" ht="15" customHeight="1" x14ac:dyDescent="0.25">
      <c r="B44" s="49" t="s">
        <v>36</v>
      </c>
      <c r="C44" s="49" t="s">
        <v>38</v>
      </c>
      <c r="D44" s="49" t="s">
        <v>36</v>
      </c>
      <c r="E44" s="50" t="s">
        <v>87</v>
      </c>
      <c r="F44" s="51">
        <v>827250</v>
      </c>
      <c r="G44" s="51">
        <v>1537399</v>
      </c>
      <c r="H44" s="51">
        <v>599698</v>
      </c>
      <c r="I44" s="51">
        <v>861995</v>
      </c>
      <c r="J44" s="51">
        <v>1793189</v>
      </c>
      <c r="K44" s="51">
        <f t="shared" si="0"/>
        <v>931194</v>
      </c>
      <c r="L44" s="52">
        <f>(K44/I44)</f>
        <v>1.0802777278290476</v>
      </c>
      <c r="M44" s="1"/>
    </row>
    <row r="45" spans="2:13" ht="15" customHeight="1" x14ac:dyDescent="0.25">
      <c r="B45" s="9" t="s">
        <v>36</v>
      </c>
      <c r="C45" s="9" t="s">
        <v>88</v>
      </c>
      <c r="D45" s="9" t="s">
        <v>36</v>
      </c>
      <c r="E45" s="10" t="s">
        <v>89</v>
      </c>
      <c r="F45" s="15">
        <v>0</v>
      </c>
      <c r="G45" s="15">
        <v>10479</v>
      </c>
      <c r="H45" s="15">
        <v>10479</v>
      </c>
      <c r="I45" s="15">
        <v>0</v>
      </c>
      <c r="J45" s="15">
        <v>1833</v>
      </c>
      <c r="K45" s="15">
        <f t="shared" si="0"/>
        <v>1833</v>
      </c>
      <c r="L45" s="20" t="s">
        <v>36</v>
      </c>
      <c r="M45" s="1"/>
    </row>
    <row r="46" spans="2:13" ht="15" customHeight="1" x14ac:dyDescent="0.25">
      <c r="B46" s="9" t="s">
        <v>36</v>
      </c>
      <c r="C46" s="9" t="s">
        <v>50</v>
      </c>
      <c r="D46" s="9" t="s">
        <v>36</v>
      </c>
      <c r="E46" s="10" t="s">
        <v>90</v>
      </c>
      <c r="F46" s="15">
        <v>479362</v>
      </c>
      <c r="G46" s="15">
        <v>479362</v>
      </c>
      <c r="H46" s="15">
        <v>71744</v>
      </c>
      <c r="I46" s="15">
        <v>499495</v>
      </c>
      <c r="J46" s="15">
        <v>503600</v>
      </c>
      <c r="K46" s="15">
        <f t="shared" si="0"/>
        <v>4105</v>
      </c>
      <c r="L46" s="20">
        <f>(K46/I46)</f>
        <v>8.2183004834883236E-3</v>
      </c>
      <c r="M46" s="1"/>
    </row>
    <row r="47" spans="2:13" ht="15" customHeight="1" x14ac:dyDescent="0.25">
      <c r="B47" s="9" t="s">
        <v>91</v>
      </c>
      <c r="C47" s="9" t="s">
        <v>36</v>
      </c>
      <c r="D47" s="9" t="s">
        <v>36</v>
      </c>
      <c r="E47" s="10" t="s">
        <v>92</v>
      </c>
      <c r="F47" s="15">
        <v>1459534</v>
      </c>
      <c r="G47" s="15">
        <v>933233</v>
      </c>
      <c r="H47" s="15">
        <v>183309</v>
      </c>
      <c r="I47" s="15">
        <v>1520834</v>
      </c>
      <c r="J47" s="15">
        <v>781455</v>
      </c>
      <c r="K47" s="15">
        <f t="shared" si="0"/>
        <v>-739379</v>
      </c>
      <c r="L47" s="20">
        <f>(K47/I47)</f>
        <v>-0.48616680058441619</v>
      </c>
      <c r="M47" s="1"/>
    </row>
    <row r="48" spans="2:13" ht="15" customHeight="1" x14ac:dyDescent="0.25">
      <c r="B48" s="9" t="s">
        <v>36</v>
      </c>
      <c r="C48" s="9" t="s">
        <v>40</v>
      </c>
      <c r="D48" s="9" t="s">
        <v>36</v>
      </c>
      <c r="E48" s="10" t="s">
        <v>93</v>
      </c>
      <c r="F48" s="15">
        <v>1459534</v>
      </c>
      <c r="G48" s="15">
        <v>933233</v>
      </c>
      <c r="H48" s="15">
        <v>183309</v>
      </c>
      <c r="I48" s="15">
        <v>1520834</v>
      </c>
      <c r="J48" s="15">
        <v>781455</v>
      </c>
      <c r="K48" s="15">
        <f t="shared" si="0"/>
        <v>-739379</v>
      </c>
      <c r="L48" s="20">
        <f>(K48/I48)</f>
        <v>-0.48616680058441619</v>
      </c>
      <c r="M48" s="1"/>
    </row>
    <row r="49" spans="2:13" ht="15" customHeight="1" x14ac:dyDescent="0.25">
      <c r="B49" s="9" t="s">
        <v>94</v>
      </c>
      <c r="C49" s="9" t="s">
        <v>36</v>
      </c>
      <c r="D49" s="9" t="s">
        <v>36</v>
      </c>
      <c r="E49" s="10" t="s">
        <v>95</v>
      </c>
      <c r="F49" s="15">
        <v>10</v>
      </c>
      <c r="G49" s="15">
        <v>10</v>
      </c>
      <c r="H49" s="15">
        <v>2185155</v>
      </c>
      <c r="I49" s="15">
        <v>10</v>
      </c>
      <c r="J49" s="15">
        <v>10</v>
      </c>
      <c r="K49" s="16"/>
      <c r="L49" s="20" t="s">
        <v>36</v>
      </c>
      <c r="M49" s="1"/>
    </row>
    <row r="50" spans="2:13" ht="15" customHeight="1" x14ac:dyDescent="0.25">
      <c r="B50" s="9" t="s">
        <v>36</v>
      </c>
      <c r="C50" s="9" t="s">
        <v>50</v>
      </c>
      <c r="D50" s="9" t="s">
        <v>36</v>
      </c>
      <c r="E50" s="10" t="s">
        <v>96</v>
      </c>
      <c r="F50" s="15">
        <v>10</v>
      </c>
      <c r="G50" s="15">
        <v>10</v>
      </c>
      <c r="H50" s="15">
        <v>2185155</v>
      </c>
      <c r="I50" s="15">
        <v>10</v>
      </c>
      <c r="J50" s="15">
        <v>10</v>
      </c>
      <c r="K50" s="16"/>
      <c r="L50" s="20" t="s">
        <v>36</v>
      </c>
      <c r="M50" s="1"/>
    </row>
    <row r="51" spans="2:13" ht="15" customHeight="1" x14ac:dyDescent="0.25">
      <c r="B51" s="11"/>
      <c r="C51" s="11"/>
      <c r="D51" s="11"/>
      <c r="E51" s="11"/>
      <c r="F51" s="16"/>
      <c r="G51" s="16"/>
      <c r="H51" s="16"/>
      <c r="I51" s="16"/>
      <c r="J51" s="16"/>
      <c r="K51" s="16"/>
      <c r="L51" s="21"/>
      <c r="M51" s="1"/>
    </row>
    <row r="52" spans="2:13" ht="15" customHeight="1" x14ac:dyDescent="0.25">
      <c r="B52" s="12"/>
      <c r="C52" s="12"/>
      <c r="D52" s="12"/>
      <c r="E52" s="12"/>
      <c r="F52" s="17"/>
      <c r="G52" s="17"/>
      <c r="H52" s="17"/>
      <c r="I52" s="17"/>
      <c r="J52" s="17"/>
      <c r="K52" s="17"/>
      <c r="L52" s="22"/>
      <c r="M52" s="1"/>
    </row>
    <row r="53" spans="2:13" ht="15" customHeight="1" x14ac:dyDescent="0.25">
      <c r="B53" s="1"/>
      <c r="C53" s="1"/>
      <c r="D53" s="1"/>
      <c r="E53" s="1"/>
      <c r="F53" s="18"/>
      <c r="G53" s="18"/>
      <c r="H53" s="18"/>
      <c r="I53" s="18"/>
      <c r="J53" s="18"/>
      <c r="K53" s="18"/>
      <c r="L53" s="23"/>
      <c r="M53" s="1"/>
    </row>
    <row r="54" spans="2:13" ht="15" customHeight="1" x14ac:dyDescent="0.25">
      <c r="B54" s="27" t="s">
        <v>97</v>
      </c>
      <c r="C54" s="28"/>
      <c r="D54" s="28"/>
      <c r="E54" s="28"/>
      <c r="F54" s="13">
        <v>53241922</v>
      </c>
      <c r="G54" s="13">
        <v>53270418</v>
      </c>
      <c r="H54" s="13">
        <v>34557272</v>
      </c>
      <c r="I54" s="13">
        <v>55478085</v>
      </c>
      <c r="J54" s="13">
        <v>56489295</v>
      </c>
      <c r="K54" s="13">
        <v>1011210</v>
      </c>
      <c r="L54" s="24">
        <v>1.822719727979075E-2</v>
      </c>
      <c r="M54" s="1"/>
    </row>
    <row r="55" spans="2:13" ht="15" customHeight="1" x14ac:dyDescent="0.25">
      <c r="B55" s="29" t="s">
        <v>98</v>
      </c>
      <c r="C55" s="30"/>
      <c r="D55" s="30"/>
      <c r="E55" s="30"/>
      <c r="F55" s="30"/>
      <c r="G55" s="30"/>
      <c r="H55" s="30"/>
      <c r="I55" s="30"/>
      <c r="J55" s="30"/>
      <c r="K55" s="1"/>
      <c r="L55" s="1"/>
      <c r="M55" s="1"/>
    </row>
    <row r="56" spans="2:13" ht="5.0999999999999996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17">
    <mergeCell ref="B7:C7"/>
    <mergeCell ref="D7:G7"/>
    <mergeCell ref="B2:J2"/>
    <mergeCell ref="B3:J3"/>
    <mergeCell ref="B4:J4"/>
    <mergeCell ref="B6:C6"/>
    <mergeCell ref="D6:G6"/>
    <mergeCell ref="K11:K12"/>
    <mergeCell ref="L11:L12"/>
    <mergeCell ref="B54:E54"/>
    <mergeCell ref="B55:J55"/>
    <mergeCell ref="B8:C8"/>
    <mergeCell ref="D8:G8"/>
    <mergeCell ref="B10:B12"/>
    <mergeCell ref="C10:C12"/>
    <mergeCell ref="D10:D12"/>
    <mergeCell ref="E10:E12"/>
  </mergeCells>
  <printOptions horizontalCentered="1"/>
  <pageMargins left="0.98425196850393704" right="0.98425196850393704" top="0.98425196850393704" bottom="0.98425196850393704" header="0" footer="0"/>
  <pageSetup scale="64" fitToHeight="0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5</vt:lpstr>
      <vt:lpstr>'cuadro Comparativo analitico 5'!Área_de_impresión</vt:lpstr>
      <vt:lpstr>JR_PAGE_ANCHOR_4_1</vt:lpstr>
      <vt:lpstr>'cuadro Comparativo analitico 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kdf</dc:creator>
  <cp:lastModifiedBy>kdf</cp:lastModifiedBy>
  <cp:lastPrinted>2024-09-26T20:55:07Z</cp:lastPrinted>
  <dcterms:created xsi:type="dcterms:W3CDTF">2024-09-25T21:00:13Z</dcterms:created>
  <dcterms:modified xsi:type="dcterms:W3CDTF">2024-09-26T20:55:25Z</dcterms:modified>
</cp:coreProperties>
</file>