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526734F7-91FC-4A39-882A-FF47E2DB06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analitico'!$A$1:$K$62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1" l="1"/>
  <c r="K54" i="1" s="1"/>
  <c r="K53" i="1"/>
  <c r="J53" i="1"/>
  <c r="J52" i="1"/>
  <c r="J51" i="1"/>
  <c r="J50" i="1"/>
  <c r="K50" i="1" s="1"/>
  <c r="K49" i="1"/>
  <c r="J49" i="1"/>
  <c r="K47" i="1"/>
  <c r="J47" i="1"/>
  <c r="J46" i="1"/>
  <c r="K46" i="1" s="1"/>
  <c r="J45" i="1"/>
  <c r="J44" i="1"/>
  <c r="J41" i="1"/>
  <c r="J40" i="1"/>
  <c r="K39" i="1"/>
  <c r="J39" i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K32" i="1"/>
  <c r="J32" i="1"/>
  <c r="K29" i="1"/>
  <c r="J29" i="1"/>
  <c r="J28" i="1"/>
  <c r="K28" i="1" s="1"/>
  <c r="J27" i="1"/>
  <c r="K27" i="1" s="1"/>
  <c r="J23" i="1"/>
  <c r="J22" i="1"/>
  <c r="J21" i="1"/>
  <c r="K21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<sst xmlns="http://schemas.openxmlformats.org/spreadsheetml/2006/main" count="252" uniqueCount="103">
  <si>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</si>
  <si>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</si>
  <si>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</si>
  <si>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</si>
  <si>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</si>
  <si>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DEL TRABAJO Y PREVISIÓN SOCIAL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</si>
  <si>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</si>
  <si>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15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</si>
  <si>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</si>
  <si>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DEL TRABAJO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</si>
  <si>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</si>
  <si>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</si>
  <si>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</si>
  <si>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</si>
  <si>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</si>
  <si>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</si>
  <si>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</si>
  <si>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</si>
  <si>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</si>
  <si>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</si>
  <si>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</si>
  <si>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</si>
  <si>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</si>
  <si>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</si>
  <si>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</si>
  <si>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</si>
  <si>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</si>
  <si>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</si>
  <si>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</si>
  <si>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</si>
  <si>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</si>
  <si>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</si>
  <si>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</si>
  <si>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</si>
  <si>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</si>
  <si>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</si>
  <si>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</si>
  <si>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</si>
  <si>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</si>
  <si>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</si>
  <si>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</si>
  <si>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</si>
  <si>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</si>
  <si>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</si>
  <si>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</si>
  <si>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</si>
  <si>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</si>
  <si>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</si>
  <si>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</si>
  <si>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</si>
  <si>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</si>
  <si>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</si>
  <si>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</si>
  <si>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</si>
  <si>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</si>
  <si>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</si>
  <si>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</si>
  <si>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</si>
  <si>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</si>
  <si>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</si>
  <si>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</si>
  <si>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</si>
  <si>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</si>
  <si>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</si>
  <si>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</si>
  <si>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</si>
  <si>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</si>
  <si>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</si>
  <si>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</si>
  <si>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248</t>
    </r>
  </si>
  <si>
    <r>
      <rPr>
        <sz val="10"/>
        <rFont val="Times New Roman"/>
      </rPr>
      <t>Observatorio Laboral</t>
    </r>
  </si>
  <si>
    <r>
      <rPr>
        <sz val="10"/>
        <rFont val="Times New Roman"/>
      </rPr>
      <t>432</t>
    </r>
  </si>
  <si>
    <r>
      <rPr>
        <sz val="10"/>
        <rFont val="Times New Roman"/>
      </rPr>
      <t>Programa Diálogo Social</t>
    </r>
  </si>
  <si>
    <r>
      <rPr>
        <sz val="10"/>
        <rFont val="Times New Roman"/>
      </rPr>
      <t>435</t>
    </r>
  </si>
  <si>
    <r>
      <rPr>
        <sz val="10"/>
        <rFont val="Times New Roman"/>
      </rPr>
      <t>Fondo de Formación Sindical y Relaciones Laborales Colaborativas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</si>
  <si>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</si>
  <si>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261</t>
    </r>
  </si>
  <si>
    <r>
      <rPr>
        <sz val="10"/>
        <rFont val="Times New Roman"/>
      </rPr>
      <t>Comisión del Sistema Nacional de Certificación de Competencias Laborales</t>
    </r>
  </si>
  <si>
    <r>
      <rPr>
        <sz val="10"/>
        <rFont val="Times New Roman"/>
      </rPr>
      <t>267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</si>
  <si>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</si>
  <si>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</si>
  <si>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001</t>
    </r>
  </si>
  <si>
    <r>
      <rPr>
        <sz val="10"/>
        <rFont val="Times New Roman"/>
      </rPr>
      <t>Organismos Internacionales</t>
    </r>
  </si>
  <si>
    <r>
      <rPr>
        <sz val="10"/>
        <rFont val="Times New Roman"/>
      </rPr>
      <t>A Instituciones Privadas Ejecutoras de Políticas Públicas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</si>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</sst>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62"/>
  <sheetViews>
    <sheetView tabSelected="1" workbookViewId="0">
      <selection sqref="A1:K6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38" t="s">
        <v>15</v>
      </c>
      <c r="B9" s="38" t="s">
        <v>16</v>
      </c>
      <c r="C9" s="38" t="s">
        <v>17</v>
      </c>
      <c r="D9" s="38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40" t="s">
        <v>30</v>
      </c>
      <c r="K10" s="40" t="s">
        <v>31</v>
      </c>
      <c r="L10" s="1"/>
    </row>
    <row r="11" spans="1:12" ht="30" customHeight="1" x14ac:dyDescent="0.25">
      <c r="A11" s="39"/>
      <c r="B11" s="39"/>
      <c r="C11" s="39"/>
      <c r="D11" s="39"/>
      <c r="E11" s="9" t="s">
        <v>32</v>
      </c>
      <c r="F11" s="8" t="s">
        <v>32</v>
      </c>
      <c r="G11" s="8" t="s">
        <v>32</v>
      </c>
      <c r="H11" s="8" t="s">
        <v>33</v>
      </c>
      <c r="I11" s="8" t="s">
        <v>33</v>
      </c>
      <c r="J11" s="41"/>
      <c r="K11" s="41"/>
      <c r="L11" s="1"/>
    </row>
    <row r="12" spans="1:12" ht="15" customHeight="1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16913201</v>
      </c>
      <c r="F12" s="12">
        <v>19537900</v>
      </c>
      <c r="G12" s="12">
        <v>12842828</v>
      </c>
      <c r="H12" s="12">
        <v>17623552</v>
      </c>
      <c r="I12" s="12">
        <v>16293567</v>
      </c>
      <c r="J12" s="12">
        <f>I12-H12</f>
        <v>-1329985</v>
      </c>
      <c r="K12" s="13">
        <f>(J12/H12)</f>
        <v>-7.5466341858894281E-2</v>
      </c>
      <c r="L12" s="1"/>
    </row>
    <row r="13" spans="1:12" ht="15" customHeight="1" x14ac:dyDescent="0.25">
      <c r="A13" s="14" t="s">
        <v>36</v>
      </c>
      <c r="B13" s="14" t="s">
        <v>34</v>
      </c>
      <c r="C13" s="14" t="s">
        <v>34</v>
      </c>
      <c r="D13" s="15" t="s">
        <v>37</v>
      </c>
      <c r="E13" s="16">
        <v>10</v>
      </c>
      <c r="F13" s="16">
        <v>10</v>
      </c>
      <c r="G13" s="16">
        <v>1453</v>
      </c>
      <c r="H13" s="16">
        <v>10</v>
      </c>
      <c r="I13" s="16">
        <v>10</v>
      </c>
      <c r="J13" s="17"/>
      <c r="K13" s="18" t="s">
        <v>34</v>
      </c>
      <c r="L13" s="1"/>
    </row>
    <row r="14" spans="1:12" ht="15" customHeight="1" x14ac:dyDescent="0.25">
      <c r="A14" s="14" t="s">
        <v>34</v>
      </c>
      <c r="B14" s="14" t="s">
        <v>38</v>
      </c>
      <c r="C14" s="14" t="s">
        <v>34</v>
      </c>
      <c r="D14" s="15" t="s">
        <v>39</v>
      </c>
      <c r="E14" s="16">
        <v>10</v>
      </c>
      <c r="F14" s="16">
        <v>10</v>
      </c>
      <c r="G14" s="16">
        <v>1453</v>
      </c>
      <c r="H14" s="16">
        <v>10</v>
      </c>
      <c r="I14" s="16">
        <v>10</v>
      </c>
      <c r="J14" s="17"/>
      <c r="K14" s="18" t="s">
        <v>34</v>
      </c>
      <c r="L14" s="1"/>
    </row>
    <row r="15" spans="1:12" ht="15" customHeight="1" x14ac:dyDescent="0.25">
      <c r="A15" s="14" t="s">
        <v>34</v>
      </c>
      <c r="B15" s="14" t="s">
        <v>34</v>
      </c>
      <c r="C15" s="14" t="s">
        <v>40</v>
      </c>
      <c r="D15" s="15" t="s">
        <v>41</v>
      </c>
      <c r="E15" s="16">
        <v>10</v>
      </c>
      <c r="F15" s="16">
        <v>10</v>
      </c>
      <c r="G15" s="16">
        <v>1453</v>
      </c>
      <c r="H15" s="16">
        <v>10</v>
      </c>
      <c r="I15" s="16">
        <v>10</v>
      </c>
      <c r="J15" s="17"/>
      <c r="K15" s="18" t="s">
        <v>34</v>
      </c>
      <c r="L15" s="1"/>
    </row>
    <row r="16" spans="1:12" ht="15" customHeight="1" x14ac:dyDescent="0.25">
      <c r="A16" s="14" t="s">
        <v>42</v>
      </c>
      <c r="B16" s="14" t="s">
        <v>34</v>
      </c>
      <c r="C16" s="14" t="s">
        <v>34</v>
      </c>
      <c r="D16" s="15" t="s">
        <v>43</v>
      </c>
      <c r="E16" s="16">
        <v>83274</v>
      </c>
      <c r="F16" s="16">
        <v>117235</v>
      </c>
      <c r="G16" s="16">
        <v>134841</v>
      </c>
      <c r="H16" s="16">
        <v>86772</v>
      </c>
      <c r="I16" s="16">
        <v>86772</v>
      </c>
      <c r="J16" s="17"/>
      <c r="K16" s="18" t="s">
        <v>34</v>
      </c>
      <c r="L16" s="1"/>
    </row>
    <row r="17" spans="1:12" ht="15" customHeight="1" x14ac:dyDescent="0.25">
      <c r="A17" s="14" t="s">
        <v>34</v>
      </c>
      <c r="B17" s="14" t="s">
        <v>11</v>
      </c>
      <c r="C17" s="14" t="s">
        <v>34</v>
      </c>
      <c r="D17" s="15" t="s">
        <v>44</v>
      </c>
      <c r="E17" s="16">
        <v>76260</v>
      </c>
      <c r="F17" s="16">
        <v>76260</v>
      </c>
      <c r="G17" s="16">
        <v>85796</v>
      </c>
      <c r="H17" s="16">
        <v>79463</v>
      </c>
      <c r="I17" s="16">
        <v>79463</v>
      </c>
      <c r="J17" s="17"/>
      <c r="K17" s="18" t="s">
        <v>34</v>
      </c>
      <c r="L17" s="1"/>
    </row>
    <row r="18" spans="1:12" ht="15" customHeight="1" x14ac:dyDescent="0.25">
      <c r="A18" s="14" t="s">
        <v>34</v>
      </c>
      <c r="B18" s="14" t="s">
        <v>38</v>
      </c>
      <c r="C18" s="14" t="s">
        <v>34</v>
      </c>
      <c r="D18" s="15" t="s">
        <v>45</v>
      </c>
      <c r="E18" s="16">
        <v>6206</v>
      </c>
      <c r="F18" s="16">
        <v>6206</v>
      </c>
      <c r="G18" s="16">
        <v>47700</v>
      </c>
      <c r="H18" s="16">
        <v>6467</v>
      </c>
      <c r="I18" s="16">
        <v>6467</v>
      </c>
      <c r="J18" s="17"/>
      <c r="K18" s="18" t="s">
        <v>34</v>
      </c>
      <c r="L18" s="1"/>
    </row>
    <row r="19" spans="1:12" ht="15" customHeight="1" x14ac:dyDescent="0.25">
      <c r="A19" s="14" t="s">
        <v>34</v>
      </c>
      <c r="B19" s="14" t="s">
        <v>46</v>
      </c>
      <c r="C19" s="14" t="s">
        <v>34</v>
      </c>
      <c r="D19" s="15" t="s">
        <v>47</v>
      </c>
      <c r="E19" s="16">
        <v>808</v>
      </c>
      <c r="F19" s="16">
        <v>34769</v>
      </c>
      <c r="G19" s="16">
        <v>1345</v>
      </c>
      <c r="H19" s="16">
        <v>842</v>
      </c>
      <c r="I19" s="16">
        <v>842</v>
      </c>
      <c r="J19" s="17"/>
      <c r="K19" s="18" t="s">
        <v>34</v>
      </c>
      <c r="L19" s="1"/>
    </row>
    <row r="20" spans="1:12" ht="15" customHeight="1" x14ac:dyDescent="0.25">
      <c r="A20" s="14" t="s">
        <v>48</v>
      </c>
      <c r="B20" s="14" t="s">
        <v>34</v>
      </c>
      <c r="C20" s="14" t="s">
        <v>34</v>
      </c>
      <c r="D20" s="15" t="s">
        <v>49</v>
      </c>
      <c r="E20" s="16">
        <v>16829907</v>
      </c>
      <c r="F20" s="16">
        <v>19260011</v>
      </c>
      <c r="G20" s="16">
        <v>12470842</v>
      </c>
      <c r="H20" s="16">
        <v>17536760</v>
      </c>
      <c r="I20" s="16">
        <v>16202607</v>
      </c>
      <c r="J20" s="16">
        <f>I20-H20</f>
        <v>-1334153</v>
      </c>
      <c r="K20" s="18">
        <f>(J20/H20)</f>
        <v>-7.6077508045956033E-2</v>
      </c>
      <c r="L20" s="1"/>
    </row>
    <row r="21" spans="1:12" ht="15" customHeight="1" x14ac:dyDescent="0.25">
      <c r="A21" s="14" t="s">
        <v>34</v>
      </c>
      <c r="B21" s="14" t="s">
        <v>11</v>
      </c>
      <c r="C21" s="14" t="s">
        <v>34</v>
      </c>
      <c r="D21" s="15" t="s">
        <v>50</v>
      </c>
      <c r="E21" s="16">
        <v>16829907</v>
      </c>
      <c r="F21" s="16">
        <v>19260011</v>
      </c>
      <c r="G21" s="16">
        <v>12470842</v>
      </c>
      <c r="H21" s="16">
        <v>17536760</v>
      </c>
      <c r="I21" s="16">
        <v>16202607</v>
      </c>
      <c r="J21" s="16">
        <f>I21-H21</f>
        <v>-1334153</v>
      </c>
      <c r="K21" s="18">
        <f>(J21/H21)</f>
        <v>-7.6077508045956033E-2</v>
      </c>
      <c r="L21" s="1"/>
    </row>
    <row r="22" spans="1:12" ht="15" customHeight="1" x14ac:dyDescent="0.25">
      <c r="A22" s="14" t="s">
        <v>51</v>
      </c>
      <c r="B22" s="14" t="s">
        <v>34</v>
      </c>
      <c r="C22" s="14" t="s">
        <v>34</v>
      </c>
      <c r="D22" s="15" t="s">
        <v>52</v>
      </c>
      <c r="E22" s="16">
        <v>0</v>
      </c>
      <c r="F22" s="16">
        <v>0</v>
      </c>
      <c r="G22" s="16">
        <v>0</v>
      </c>
      <c r="H22" s="16">
        <v>0</v>
      </c>
      <c r="I22" s="16">
        <v>4168</v>
      </c>
      <c r="J22" s="16">
        <f>I22-H22</f>
        <v>4168</v>
      </c>
      <c r="K22" s="18" t="s">
        <v>34</v>
      </c>
      <c r="L22" s="1"/>
    </row>
    <row r="23" spans="1:12" ht="15" customHeight="1" x14ac:dyDescent="0.25">
      <c r="A23" s="14" t="s">
        <v>34</v>
      </c>
      <c r="B23" s="14" t="s">
        <v>53</v>
      </c>
      <c r="C23" s="14" t="s">
        <v>34</v>
      </c>
      <c r="D23" s="15" t="s">
        <v>54</v>
      </c>
      <c r="E23" s="16">
        <v>0</v>
      </c>
      <c r="F23" s="16">
        <v>0</v>
      </c>
      <c r="G23" s="16">
        <v>0</v>
      </c>
      <c r="H23" s="16">
        <v>0</v>
      </c>
      <c r="I23" s="16">
        <v>4168</v>
      </c>
      <c r="J23" s="16">
        <f>I23-H23</f>
        <v>4168</v>
      </c>
      <c r="K23" s="18" t="s">
        <v>34</v>
      </c>
      <c r="L23" s="1"/>
    </row>
    <row r="24" spans="1:12" ht="15" customHeight="1" x14ac:dyDescent="0.25">
      <c r="A24" s="14" t="s">
        <v>55</v>
      </c>
      <c r="B24" s="14" t="s">
        <v>34</v>
      </c>
      <c r="C24" s="14" t="s">
        <v>34</v>
      </c>
      <c r="D24" s="15" t="s">
        <v>56</v>
      </c>
      <c r="E24" s="16">
        <v>0</v>
      </c>
      <c r="F24" s="16">
        <v>0</v>
      </c>
      <c r="G24" s="16">
        <v>235692</v>
      </c>
      <c r="H24" s="16">
        <v>0</v>
      </c>
      <c r="I24" s="16">
        <v>0</v>
      </c>
      <c r="J24" s="17"/>
      <c r="K24" s="18" t="s">
        <v>34</v>
      </c>
      <c r="L24" s="1"/>
    </row>
    <row r="25" spans="1:12" ht="15" customHeight="1" x14ac:dyDescent="0.25">
      <c r="A25" s="14" t="s">
        <v>34</v>
      </c>
      <c r="B25" s="14" t="s">
        <v>51</v>
      </c>
      <c r="C25" s="14" t="s">
        <v>34</v>
      </c>
      <c r="D25" s="15" t="s">
        <v>57</v>
      </c>
      <c r="E25" s="16">
        <v>0</v>
      </c>
      <c r="F25" s="16">
        <v>0</v>
      </c>
      <c r="G25" s="16">
        <v>235692</v>
      </c>
      <c r="H25" s="16">
        <v>0</v>
      </c>
      <c r="I25" s="16">
        <v>0</v>
      </c>
      <c r="J25" s="17"/>
      <c r="K25" s="18" t="s">
        <v>34</v>
      </c>
      <c r="L25" s="1"/>
    </row>
    <row r="26" spans="1:12" ht="15" customHeight="1" x14ac:dyDescent="0.25">
      <c r="A26" s="14" t="s">
        <v>7</v>
      </c>
      <c r="B26" s="14" t="s">
        <v>34</v>
      </c>
      <c r="C26" s="14" t="s">
        <v>34</v>
      </c>
      <c r="D26" s="15" t="s">
        <v>58</v>
      </c>
      <c r="E26" s="16">
        <v>10</v>
      </c>
      <c r="F26" s="16">
        <v>160644</v>
      </c>
      <c r="G26" s="16">
        <v>0</v>
      </c>
      <c r="H26" s="16">
        <v>10</v>
      </c>
      <c r="I26" s="16">
        <v>10</v>
      </c>
      <c r="J26" s="17"/>
      <c r="K26" s="18" t="s">
        <v>34</v>
      </c>
      <c r="L26" s="1"/>
    </row>
    <row r="27" spans="1:12" ht="15" customHeight="1" x14ac:dyDescent="0.25">
      <c r="A27" s="10" t="s">
        <v>34</v>
      </c>
      <c r="B27" s="10" t="s">
        <v>34</v>
      </c>
      <c r="C27" s="10" t="s">
        <v>34</v>
      </c>
      <c r="D27" s="11" t="s">
        <v>59</v>
      </c>
      <c r="E27" s="12">
        <v>16913201</v>
      </c>
      <c r="F27" s="12">
        <v>19537900</v>
      </c>
      <c r="G27" s="12">
        <v>12517746</v>
      </c>
      <c r="H27" s="12">
        <v>17623552</v>
      </c>
      <c r="I27" s="12">
        <v>16293567</v>
      </c>
      <c r="J27" s="12">
        <f>I27-H27</f>
        <v>-1329985</v>
      </c>
      <c r="K27" s="13">
        <f>(J27/H27)</f>
        <v>-7.5466341858894281E-2</v>
      </c>
      <c r="L27" s="1"/>
    </row>
    <row r="28" spans="1:12" ht="15" customHeight="1" x14ac:dyDescent="0.25">
      <c r="A28" s="14" t="s">
        <v>60</v>
      </c>
      <c r="B28" s="14" t="s">
        <v>34</v>
      </c>
      <c r="C28" s="14" t="s">
        <v>34</v>
      </c>
      <c r="D28" s="15" t="s">
        <v>61</v>
      </c>
      <c r="E28" s="16">
        <v>8226947</v>
      </c>
      <c r="F28" s="16">
        <v>8132207</v>
      </c>
      <c r="G28" s="16">
        <v>5581541</v>
      </c>
      <c r="H28" s="16">
        <v>8572481</v>
      </c>
      <c r="I28" s="16">
        <v>9019888</v>
      </c>
      <c r="J28" s="16">
        <f>I28-H28</f>
        <v>447407</v>
      </c>
      <c r="K28" s="18">
        <f>(J28/H28)</f>
        <v>5.2191075139157495E-2</v>
      </c>
      <c r="L28" s="1"/>
    </row>
    <row r="29" spans="1:12" ht="15" customHeight="1" x14ac:dyDescent="0.25">
      <c r="A29" s="14" t="s">
        <v>62</v>
      </c>
      <c r="B29" s="14" t="s">
        <v>34</v>
      </c>
      <c r="C29" s="14" t="s">
        <v>34</v>
      </c>
      <c r="D29" s="15" t="s">
        <v>63</v>
      </c>
      <c r="E29" s="16">
        <v>2345561</v>
      </c>
      <c r="F29" s="16">
        <v>2375561</v>
      </c>
      <c r="G29" s="16">
        <v>1295082</v>
      </c>
      <c r="H29" s="16">
        <v>2444078</v>
      </c>
      <c r="I29" s="16">
        <v>2517170</v>
      </c>
      <c r="J29" s="16">
        <f>I29-H29</f>
        <v>73092</v>
      </c>
      <c r="K29" s="18">
        <f>(J29/H29)</f>
        <v>2.990575587194844E-2</v>
      </c>
      <c r="L29" s="1"/>
    </row>
    <row r="30" spans="1:12" ht="15" customHeight="1" x14ac:dyDescent="0.25">
      <c r="A30" s="14" t="s">
        <v>64</v>
      </c>
      <c r="B30" s="14" t="s">
        <v>34</v>
      </c>
      <c r="C30" s="14" t="s">
        <v>34</v>
      </c>
      <c r="D30" s="15" t="s">
        <v>65</v>
      </c>
      <c r="E30" s="16">
        <v>20</v>
      </c>
      <c r="F30" s="16">
        <v>157958</v>
      </c>
      <c r="G30" s="16">
        <v>157937</v>
      </c>
      <c r="H30" s="16">
        <v>20</v>
      </c>
      <c r="I30" s="16">
        <v>20</v>
      </c>
      <c r="J30" s="17"/>
      <c r="K30" s="18" t="s">
        <v>34</v>
      </c>
      <c r="L30" s="1"/>
    </row>
    <row r="31" spans="1:12" ht="15" customHeight="1" x14ac:dyDescent="0.25">
      <c r="A31" s="14" t="s">
        <v>34</v>
      </c>
      <c r="B31" s="14" t="s">
        <v>53</v>
      </c>
      <c r="C31" s="14" t="s">
        <v>34</v>
      </c>
      <c r="D31" s="15" t="s">
        <v>66</v>
      </c>
      <c r="E31" s="16">
        <v>20</v>
      </c>
      <c r="F31" s="16">
        <v>157958</v>
      </c>
      <c r="G31" s="16">
        <v>157937</v>
      </c>
      <c r="H31" s="16">
        <v>20</v>
      </c>
      <c r="I31" s="16">
        <v>20</v>
      </c>
      <c r="J31" s="17"/>
      <c r="K31" s="18" t="s">
        <v>34</v>
      </c>
      <c r="L31" s="1"/>
    </row>
    <row r="32" spans="1:12" ht="15" customHeight="1" x14ac:dyDescent="0.25">
      <c r="A32" s="14" t="s">
        <v>67</v>
      </c>
      <c r="B32" s="14" t="s">
        <v>34</v>
      </c>
      <c r="C32" s="14" t="s">
        <v>34</v>
      </c>
      <c r="D32" s="15" t="s">
        <v>37</v>
      </c>
      <c r="E32" s="16">
        <v>5730838</v>
      </c>
      <c r="F32" s="16">
        <v>7184212</v>
      </c>
      <c r="G32" s="16">
        <v>4026362</v>
      </c>
      <c r="H32" s="16">
        <v>5971534</v>
      </c>
      <c r="I32" s="16">
        <v>4032025</v>
      </c>
      <c r="J32" s="16">
        <f t="shared" ref="J32:J41" si="0">I32-H32</f>
        <v>-1939509</v>
      </c>
      <c r="K32" s="18">
        <f t="shared" ref="K32:K39" si="1">(J32/H32)</f>
        <v>-0.32479242352132637</v>
      </c>
      <c r="L32" s="1"/>
    </row>
    <row r="33" spans="1:12" ht="15" customHeight="1" x14ac:dyDescent="0.25">
      <c r="A33" s="14" t="s">
        <v>34</v>
      </c>
      <c r="B33" s="14" t="s">
        <v>11</v>
      </c>
      <c r="C33" s="14" t="s">
        <v>34</v>
      </c>
      <c r="D33" s="15" t="s">
        <v>68</v>
      </c>
      <c r="E33" s="16">
        <v>2536323</v>
      </c>
      <c r="F33" s="16">
        <v>2391335</v>
      </c>
      <c r="G33" s="16">
        <v>304514</v>
      </c>
      <c r="H33" s="16">
        <v>2642849</v>
      </c>
      <c r="I33" s="16">
        <v>0</v>
      </c>
      <c r="J33" s="16">
        <f t="shared" si="0"/>
        <v>-2642849</v>
      </c>
      <c r="K33" s="18">
        <f t="shared" si="1"/>
        <v>-1</v>
      </c>
      <c r="L33" s="1"/>
    </row>
    <row r="34" spans="1:12" ht="15" customHeight="1" x14ac:dyDescent="0.25">
      <c r="A34" s="14" t="s">
        <v>34</v>
      </c>
      <c r="B34" s="14" t="s">
        <v>34</v>
      </c>
      <c r="C34" s="14" t="s">
        <v>69</v>
      </c>
      <c r="D34" s="15" t="s">
        <v>70</v>
      </c>
      <c r="E34" s="16">
        <v>1307172</v>
      </c>
      <c r="F34" s="16">
        <v>1162184</v>
      </c>
      <c r="G34" s="16">
        <v>222120</v>
      </c>
      <c r="H34" s="16">
        <v>1362073</v>
      </c>
      <c r="I34" s="16">
        <v>0</v>
      </c>
      <c r="J34" s="16">
        <f t="shared" si="0"/>
        <v>-1362073</v>
      </c>
      <c r="K34" s="18">
        <f t="shared" si="1"/>
        <v>-1</v>
      </c>
      <c r="L34" s="1"/>
    </row>
    <row r="35" spans="1:12" ht="15" customHeight="1" x14ac:dyDescent="0.25">
      <c r="A35" s="14" t="s">
        <v>34</v>
      </c>
      <c r="B35" s="14" t="s">
        <v>34</v>
      </c>
      <c r="C35" s="14" t="s">
        <v>71</v>
      </c>
      <c r="D35" s="15" t="s">
        <v>72</v>
      </c>
      <c r="E35" s="16">
        <v>342613</v>
      </c>
      <c r="F35" s="16">
        <v>342613</v>
      </c>
      <c r="G35" s="16">
        <v>82394</v>
      </c>
      <c r="H35" s="16">
        <v>357003</v>
      </c>
      <c r="I35" s="16">
        <v>0</v>
      </c>
      <c r="J35" s="16">
        <f t="shared" si="0"/>
        <v>-357003</v>
      </c>
      <c r="K35" s="18">
        <f t="shared" si="1"/>
        <v>-1</v>
      </c>
      <c r="L35" s="1"/>
    </row>
    <row r="36" spans="1:12" ht="27" customHeight="1" x14ac:dyDescent="0.25">
      <c r="A36" s="14" t="s">
        <v>34</v>
      </c>
      <c r="B36" s="14" t="s">
        <v>34</v>
      </c>
      <c r="C36" s="14" t="s">
        <v>73</v>
      </c>
      <c r="D36" s="15" t="s">
        <v>74</v>
      </c>
      <c r="E36" s="16">
        <v>886538</v>
      </c>
      <c r="F36" s="16">
        <v>886538</v>
      </c>
      <c r="G36" s="16">
        <v>0</v>
      </c>
      <c r="H36" s="16">
        <v>923773</v>
      </c>
      <c r="I36" s="16">
        <v>0</v>
      </c>
      <c r="J36" s="16">
        <f t="shared" si="0"/>
        <v>-923773</v>
      </c>
      <c r="K36" s="18">
        <f t="shared" si="1"/>
        <v>-1</v>
      </c>
      <c r="L36" s="1"/>
    </row>
    <row r="37" spans="1:12" ht="15" customHeight="1" x14ac:dyDescent="0.25">
      <c r="A37" s="14" t="s">
        <v>34</v>
      </c>
      <c r="B37" s="14" t="s">
        <v>53</v>
      </c>
      <c r="C37" s="14" t="s">
        <v>34</v>
      </c>
      <c r="D37" s="15" t="s">
        <v>75</v>
      </c>
      <c r="E37" s="16">
        <v>3194515</v>
      </c>
      <c r="F37" s="16">
        <v>3339503</v>
      </c>
      <c r="G37" s="16">
        <v>2268474</v>
      </c>
      <c r="H37" s="16">
        <v>3328685</v>
      </c>
      <c r="I37" s="16">
        <v>2578395</v>
      </c>
      <c r="J37" s="16">
        <f t="shared" si="0"/>
        <v>-750290</v>
      </c>
      <c r="K37" s="18">
        <f t="shared" si="1"/>
        <v>-0.22540132214372943</v>
      </c>
      <c r="L37" s="1"/>
    </row>
    <row r="38" spans="1:12" ht="27" customHeight="1" x14ac:dyDescent="0.25">
      <c r="A38" s="14" t="s">
        <v>34</v>
      </c>
      <c r="B38" s="14" t="s">
        <v>34</v>
      </c>
      <c r="C38" s="14" t="s">
        <v>76</v>
      </c>
      <c r="D38" s="15" t="s">
        <v>77</v>
      </c>
      <c r="E38" s="16">
        <v>2035325</v>
      </c>
      <c r="F38" s="16">
        <v>2035325</v>
      </c>
      <c r="G38" s="16">
        <v>2035325</v>
      </c>
      <c r="H38" s="16">
        <v>2120809</v>
      </c>
      <c r="I38" s="16">
        <v>0</v>
      </c>
      <c r="J38" s="16">
        <f t="shared" si="0"/>
        <v>-2120809</v>
      </c>
      <c r="K38" s="18">
        <f t="shared" si="1"/>
        <v>-1</v>
      </c>
      <c r="L38" s="1"/>
    </row>
    <row r="39" spans="1:12" ht="15" customHeight="1" x14ac:dyDescent="0.25">
      <c r="A39" s="14" t="s">
        <v>34</v>
      </c>
      <c r="B39" s="14" t="s">
        <v>34</v>
      </c>
      <c r="C39" s="14" t="s">
        <v>78</v>
      </c>
      <c r="D39" s="15" t="s">
        <v>70</v>
      </c>
      <c r="E39" s="16">
        <v>1159190</v>
      </c>
      <c r="F39" s="16">
        <v>1304178</v>
      </c>
      <c r="G39" s="16">
        <v>233149</v>
      </c>
      <c r="H39" s="16">
        <v>1207876</v>
      </c>
      <c r="I39" s="16">
        <v>1297619</v>
      </c>
      <c r="J39" s="16">
        <f t="shared" si="0"/>
        <v>89743</v>
      </c>
      <c r="K39" s="18">
        <f t="shared" si="1"/>
        <v>7.4298189549258362E-2</v>
      </c>
      <c r="L39" s="1"/>
    </row>
    <row r="40" spans="1:12" ht="15" customHeight="1" x14ac:dyDescent="0.25">
      <c r="A40" s="14" t="s">
        <v>34</v>
      </c>
      <c r="B40" s="14" t="s">
        <v>34</v>
      </c>
      <c r="C40" s="14" t="s">
        <v>71</v>
      </c>
      <c r="D40" s="15" t="s">
        <v>72</v>
      </c>
      <c r="E40" s="16">
        <v>0</v>
      </c>
      <c r="F40" s="16">
        <v>0</v>
      </c>
      <c r="G40" s="16">
        <v>0</v>
      </c>
      <c r="H40" s="16">
        <v>0</v>
      </c>
      <c r="I40" s="16">
        <v>357003</v>
      </c>
      <c r="J40" s="16">
        <f t="shared" si="0"/>
        <v>357003</v>
      </c>
      <c r="K40" s="18" t="s">
        <v>34</v>
      </c>
      <c r="L40" s="1"/>
    </row>
    <row r="41" spans="1:12" ht="27" customHeight="1" x14ac:dyDescent="0.25">
      <c r="A41" s="14" t="s">
        <v>34</v>
      </c>
      <c r="B41" s="14" t="s">
        <v>34</v>
      </c>
      <c r="C41" s="14" t="s">
        <v>73</v>
      </c>
      <c r="D41" s="15" t="s">
        <v>74</v>
      </c>
      <c r="E41" s="16">
        <v>0</v>
      </c>
      <c r="F41" s="16">
        <v>0</v>
      </c>
      <c r="G41" s="16">
        <v>0</v>
      </c>
      <c r="H41" s="16">
        <v>0</v>
      </c>
      <c r="I41" s="16">
        <v>923773</v>
      </c>
      <c r="J41" s="16">
        <f t="shared" si="0"/>
        <v>923773</v>
      </c>
      <c r="K41" s="18" t="s">
        <v>34</v>
      </c>
      <c r="L41" s="1"/>
    </row>
    <row r="42" spans="1:12" ht="15" customHeight="1" x14ac:dyDescent="0.25">
      <c r="A42" s="14" t="s">
        <v>34</v>
      </c>
      <c r="B42" s="14" t="s">
        <v>79</v>
      </c>
      <c r="C42" s="14" t="s">
        <v>34</v>
      </c>
      <c r="D42" s="15" t="s">
        <v>80</v>
      </c>
      <c r="E42" s="16">
        <v>0</v>
      </c>
      <c r="F42" s="16">
        <v>1453374</v>
      </c>
      <c r="G42" s="16">
        <v>1453374</v>
      </c>
      <c r="H42" s="16">
        <v>0</v>
      </c>
      <c r="I42" s="16">
        <v>0</v>
      </c>
      <c r="J42" s="17"/>
      <c r="K42" s="18" t="s">
        <v>34</v>
      </c>
      <c r="L42" s="1"/>
    </row>
    <row r="43" spans="1:12" ht="15" customHeight="1" x14ac:dyDescent="0.25">
      <c r="A43" s="14" t="s">
        <v>34</v>
      </c>
      <c r="B43" s="14" t="s">
        <v>34</v>
      </c>
      <c r="C43" s="14" t="s">
        <v>81</v>
      </c>
      <c r="D43" s="15" t="s">
        <v>82</v>
      </c>
      <c r="E43" s="16">
        <v>0</v>
      </c>
      <c r="F43" s="16">
        <v>1453374</v>
      </c>
      <c r="G43" s="16">
        <v>1453374</v>
      </c>
      <c r="H43" s="16">
        <v>0</v>
      </c>
      <c r="I43" s="16">
        <v>0</v>
      </c>
      <c r="J43" s="17"/>
      <c r="K43" s="18" t="s">
        <v>34</v>
      </c>
      <c r="L43" s="1"/>
    </row>
    <row r="44" spans="1:12" ht="15" customHeight="1" x14ac:dyDescent="0.25">
      <c r="A44" s="14" t="s">
        <v>34</v>
      </c>
      <c r="B44" s="14" t="s">
        <v>42</v>
      </c>
      <c r="C44" s="14" t="s">
        <v>34</v>
      </c>
      <c r="D44" s="15" t="s">
        <v>83</v>
      </c>
      <c r="E44" s="16">
        <v>0</v>
      </c>
      <c r="F44" s="16">
        <v>0</v>
      </c>
      <c r="G44" s="16">
        <v>0</v>
      </c>
      <c r="H44" s="16">
        <v>0</v>
      </c>
      <c r="I44" s="16">
        <v>1453630</v>
      </c>
      <c r="J44" s="16">
        <f>I44-H44</f>
        <v>1453630</v>
      </c>
      <c r="K44" s="18" t="s">
        <v>34</v>
      </c>
      <c r="L44" s="1"/>
    </row>
    <row r="45" spans="1:12" ht="15" customHeight="1" x14ac:dyDescent="0.25">
      <c r="A45" s="14" t="s">
        <v>34</v>
      </c>
      <c r="B45" s="14" t="s">
        <v>34</v>
      </c>
      <c r="C45" s="14" t="s">
        <v>69</v>
      </c>
      <c r="D45" s="15" t="s">
        <v>70</v>
      </c>
      <c r="E45" s="16">
        <v>0</v>
      </c>
      <c r="F45" s="16">
        <v>0</v>
      </c>
      <c r="G45" s="16">
        <v>0</v>
      </c>
      <c r="H45" s="16">
        <v>0</v>
      </c>
      <c r="I45" s="16">
        <v>1453630</v>
      </c>
      <c r="J45" s="16">
        <f>I45-H45</f>
        <v>1453630</v>
      </c>
      <c r="K45" s="18" t="s">
        <v>34</v>
      </c>
      <c r="L45" s="1"/>
    </row>
    <row r="46" spans="1:12" ht="15" customHeight="1" x14ac:dyDescent="0.25">
      <c r="A46" s="14" t="s">
        <v>84</v>
      </c>
      <c r="B46" s="14" t="s">
        <v>34</v>
      </c>
      <c r="C46" s="14" t="s">
        <v>34</v>
      </c>
      <c r="D46" s="15" t="s">
        <v>85</v>
      </c>
      <c r="E46" s="16">
        <v>76464</v>
      </c>
      <c r="F46" s="16">
        <v>76464</v>
      </c>
      <c r="G46" s="16">
        <v>0</v>
      </c>
      <c r="H46" s="16">
        <v>79667</v>
      </c>
      <c r="I46" s="16">
        <v>79675</v>
      </c>
      <c r="J46" s="16">
        <f>I46-H46</f>
        <v>8</v>
      </c>
      <c r="K46" s="18">
        <f>(J46/H46)</f>
        <v>1.0041798988288752E-4</v>
      </c>
      <c r="L46" s="1"/>
    </row>
    <row r="47" spans="1:12" ht="15" customHeight="1" x14ac:dyDescent="0.25">
      <c r="A47" s="14" t="s">
        <v>34</v>
      </c>
      <c r="B47" s="14" t="s">
        <v>11</v>
      </c>
      <c r="C47" s="14" t="s">
        <v>34</v>
      </c>
      <c r="D47" s="15" t="s">
        <v>86</v>
      </c>
      <c r="E47" s="16">
        <v>194</v>
      </c>
      <c r="F47" s="16">
        <v>194</v>
      </c>
      <c r="G47" s="16">
        <v>0</v>
      </c>
      <c r="H47" s="16">
        <v>194</v>
      </c>
      <c r="I47" s="16">
        <v>202</v>
      </c>
      <c r="J47" s="16">
        <f>I47-H47</f>
        <v>8</v>
      </c>
      <c r="K47" s="18">
        <f>(J47/H47)</f>
        <v>4.1237113402061855E-2</v>
      </c>
      <c r="L47" s="1"/>
    </row>
    <row r="48" spans="1:12" ht="15" customHeight="1" x14ac:dyDescent="0.25">
      <c r="A48" s="14" t="s">
        <v>34</v>
      </c>
      <c r="B48" s="14" t="s">
        <v>46</v>
      </c>
      <c r="C48" s="14" t="s">
        <v>34</v>
      </c>
      <c r="D48" s="15" t="s">
        <v>87</v>
      </c>
      <c r="E48" s="16">
        <v>76270</v>
      </c>
      <c r="F48" s="16">
        <v>76270</v>
      </c>
      <c r="G48" s="16">
        <v>0</v>
      </c>
      <c r="H48" s="16">
        <v>79473</v>
      </c>
      <c r="I48" s="16">
        <v>79473</v>
      </c>
      <c r="J48" s="17"/>
      <c r="K48" s="18" t="s">
        <v>34</v>
      </c>
      <c r="L48" s="1"/>
    </row>
    <row r="49" spans="1:12" ht="15" customHeight="1" x14ac:dyDescent="0.25">
      <c r="A49" s="14" t="s">
        <v>88</v>
      </c>
      <c r="B49" s="14" t="s">
        <v>34</v>
      </c>
      <c r="C49" s="14" t="s">
        <v>34</v>
      </c>
      <c r="D49" s="15" t="s">
        <v>89</v>
      </c>
      <c r="E49" s="16">
        <v>533351</v>
      </c>
      <c r="F49" s="16">
        <v>533351</v>
      </c>
      <c r="G49" s="16">
        <v>379190</v>
      </c>
      <c r="H49" s="16">
        <v>555752</v>
      </c>
      <c r="I49" s="16">
        <v>644769</v>
      </c>
      <c r="J49" s="16">
        <f t="shared" ref="J49:J54" si="2">I49-H49</f>
        <v>89017</v>
      </c>
      <c r="K49" s="18">
        <f>(J49/H49)</f>
        <v>0.16017396248686464</v>
      </c>
      <c r="L49" s="1"/>
    </row>
    <row r="50" spans="1:12" ht="15" customHeight="1" x14ac:dyDescent="0.25">
      <c r="A50" s="14" t="s">
        <v>34</v>
      </c>
      <c r="B50" s="14" t="s">
        <v>53</v>
      </c>
      <c r="C50" s="14" t="s">
        <v>34</v>
      </c>
      <c r="D50" s="15" t="s">
        <v>54</v>
      </c>
      <c r="E50" s="16">
        <v>22923</v>
      </c>
      <c r="F50" s="16">
        <v>22923</v>
      </c>
      <c r="G50" s="16">
        <v>20765</v>
      </c>
      <c r="H50" s="16">
        <v>23886</v>
      </c>
      <c r="I50" s="16">
        <v>23862</v>
      </c>
      <c r="J50" s="16">
        <f t="shared" si="2"/>
        <v>-24</v>
      </c>
      <c r="K50" s="18">
        <f>(J50/H50)</f>
        <v>-1.004772670183371E-3</v>
      </c>
      <c r="L50" s="1"/>
    </row>
    <row r="51" spans="1:12" ht="15" customHeight="1" x14ac:dyDescent="0.25">
      <c r="A51" s="14" t="s">
        <v>34</v>
      </c>
      <c r="B51" s="14" t="s">
        <v>90</v>
      </c>
      <c r="C51" s="14" t="s">
        <v>34</v>
      </c>
      <c r="D51" s="15" t="s">
        <v>91</v>
      </c>
      <c r="E51" s="16">
        <v>0</v>
      </c>
      <c r="F51" s="16">
        <v>0</v>
      </c>
      <c r="G51" s="16">
        <v>0</v>
      </c>
      <c r="H51" s="16">
        <v>0</v>
      </c>
      <c r="I51" s="16">
        <v>12504</v>
      </c>
      <c r="J51" s="16">
        <f t="shared" si="2"/>
        <v>12504</v>
      </c>
      <c r="K51" s="18" t="s">
        <v>34</v>
      </c>
      <c r="L51" s="1"/>
    </row>
    <row r="52" spans="1:12" ht="15" customHeight="1" x14ac:dyDescent="0.25">
      <c r="A52" s="14" t="s">
        <v>34</v>
      </c>
      <c r="B52" s="14" t="s">
        <v>36</v>
      </c>
      <c r="C52" s="14" t="s">
        <v>34</v>
      </c>
      <c r="D52" s="15" t="s">
        <v>92</v>
      </c>
      <c r="E52" s="16">
        <v>0</v>
      </c>
      <c r="F52" s="16">
        <v>0</v>
      </c>
      <c r="G52" s="16">
        <v>0</v>
      </c>
      <c r="H52" s="16">
        <v>0</v>
      </c>
      <c r="I52" s="16">
        <v>67730</v>
      </c>
      <c r="J52" s="16">
        <f t="shared" si="2"/>
        <v>67730</v>
      </c>
      <c r="K52" s="18" t="s">
        <v>34</v>
      </c>
      <c r="L52" s="1"/>
    </row>
    <row r="53" spans="1:12" ht="15" customHeight="1" x14ac:dyDescent="0.25">
      <c r="A53" s="14" t="s">
        <v>34</v>
      </c>
      <c r="B53" s="14" t="s">
        <v>93</v>
      </c>
      <c r="C53" s="14" t="s">
        <v>34</v>
      </c>
      <c r="D53" s="15" t="s">
        <v>94</v>
      </c>
      <c r="E53" s="16">
        <v>106444</v>
      </c>
      <c r="F53" s="16">
        <v>106444</v>
      </c>
      <c r="G53" s="16">
        <v>41145</v>
      </c>
      <c r="H53" s="16">
        <v>110915</v>
      </c>
      <c r="I53" s="16">
        <v>118996</v>
      </c>
      <c r="J53" s="16">
        <f t="shared" si="2"/>
        <v>8081</v>
      </c>
      <c r="K53" s="18">
        <f>(J53/H53)</f>
        <v>7.285759365279719E-2</v>
      </c>
      <c r="L53" s="1"/>
    </row>
    <row r="54" spans="1:12" ht="15" customHeight="1" x14ac:dyDescent="0.25">
      <c r="A54" s="14" t="s">
        <v>34</v>
      </c>
      <c r="B54" s="14" t="s">
        <v>79</v>
      </c>
      <c r="C54" s="14" t="s">
        <v>34</v>
      </c>
      <c r="D54" s="15" t="s">
        <v>95</v>
      </c>
      <c r="E54" s="16">
        <v>403984</v>
      </c>
      <c r="F54" s="16">
        <v>403984</v>
      </c>
      <c r="G54" s="16">
        <v>317280</v>
      </c>
      <c r="H54" s="16">
        <v>420951</v>
      </c>
      <c r="I54" s="16">
        <v>421677</v>
      </c>
      <c r="J54" s="16">
        <f t="shared" si="2"/>
        <v>726</v>
      </c>
      <c r="K54" s="18">
        <f>(J54/H54)</f>
        <v>1.7246662913260689E-3</v>
      </c>
      <c r="L54" s="1"/>
    </row>
    <row r="55" spans="1:12" ht="15" customHeight="1" x14ac:dyDescent="0.25">
      <c r="A55" s="14" t="s">
        <v>96</v>
      </c>
      <c r="B55" s="14" t="s">
        <v>34</v>
      </c>
      <c r="C55" s="14" t="s">
        <v>34</v>
      </c>
      <c r="D55" s="15" t="s">
        <v>97</v>
      </c>
      <c r="E55" s="16">
        <v>10</v>
      </c>
      <c r="F55" s="16">
        <v>1078137</v>
      </c>
      <c r="G55" s="16">
        <v>1077634</v>
      </c>
      <c r="H55" s="16">
        <v>10</v>
      </c>
      <c r="I55" s="16">
        <v>10</v>
      </c>
      <c r="J55" s="17"/>
      <c r="K55" s="18" t="s">
        <v>34</v>
      </c>
      <c r="L55" s="1"/>
    </row>
    <row r="56" spans="1:12" ht="15" customHeight="1" x14ac:dyDescent="0.25">
      <c r="A56" s="14" t="s">
        <v>34</v>
      </c>
      <c r="B56" s="14" t="s">
        <v>79</v>
      </c>
      <c r="C56" s="14" t="s">
        <v>34</v>
      </c>
      <c r="D56" s="15" t="s">
        <v>98</v>
      </c>
      <c r="E56" s="16">
        <v>10</v>
      </c>
      <c r="F56" s="16">
        <v>1078137</v>
      </c>
      <c r="G56" s="16">
        <v>1077634</v>
      </c>
      <c r="H56" s="16">
        <v>10</v>
      </c>
      <c r="I56" s="16">
        <v>10</v>
      </c>
      <c r="J56" s="17"/>
      <c r="K56" s="18" t="s">
        <v>34</v>
      </c>
      <c r="L56" s="1"/>
    </row>
    <row r="57" spans="1:12" ht="15" customHeight="1" x14ac:dyDescent="0.25">
      <c r="A57" s="14" t="s">
        <v>99</v>
      </c>
      <c r="B57" s="14" t="s">
        <v>34</v>
      </c>
      <c r="C57" s="14" t="s">
        <v>34</v>
      </c>
      <c r="D57" s="15" t="s">
        <v>100</v>
      </c>
      <c r="E57" s="16">
        <v>10</v>
      </c>
      <c r="F57" s="16">
        <v>10</v>
      </c>
      <c r="G57" s="16">
        <v>0</v>
      </c>
      <c r="H57" s="16">
        <v>10</v>
      </c>
      <c r="I57" s="16">
        <v>10</v>
      </c>
      <c r="J57" s="17"/>
      <c r="K57" s="18" t="s">
        <v>34</v>
      </c>
      <c r="L57" s="1"/>
    </row>
    <row r="58" spans="1:12" ht="1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"/>
    </row>
    <row r="59" spans="1:12" ht="1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" customHeight="1" x14ac:dyDescent="0.25">
      <c r="A60" s="42" t="s">
        <v>101</v>
      </c>
      <c r="B60" s="43"/>
      <c r="C60" s="43"/>
      <c r="D60" s="43"/>
      <c r="E60" s="20">
        <v>16836911</v>
      </c>
      <c r="F60" s="20">
        <v>18383483</v>
      </c>
      <c r="G60" s="20">
        <v>11440112</v>
      </c>
      <c r="H60" s="20">
        <v>17544059</v>
      </c>
      <c r="I60" s="20">
        <v>16214074</v>
      </c>
      <c r="J60" s="20">
        <v>-1329985</v>
      </c>
      <c r="K60" s="21">
        <v>-7.5808283590473563E-2</v>
      </c>
      <c r="L60" s="1"/>
    </row>
    <row r="61" spans="1:12" ht="15" customHeight="1" x14ac:dyDescent="0.25">
      <c r="A61" s="44" t="s">
        <v>102</v>
      </c>
      <c r="B61" s="45"/>
      <c r="C61" s="45"/>
      <c r="D61" s="45"/>
      <c r="E61" s="45"/>
      <c r="F61" s="45"/>
      <c r="G61" s="45"/>
      <c r="H61" s="45"/>
      <c r="I61" s="45"/>
      <c r="J61" s="1"/>
      <c r="K61" s="1"/>
      <c r="L61" s="1"/>
    </row>
    <row r="62" spans="1:12" ht="5.0999999999999996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</sheetData>
  <mergeCells count="17">
    <mergeCell ref="J10:J11"/>
    <mergeCell ref="K10:K11"/>
    <mergeCell ref="A60:D60"/>
    <mergeCell ref="A61:I61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paperSize="134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2024-09-26T15:52:45Z</dcterms:modified>
</cp:coreProperties>
</file>