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202300"/>
  <xr:revisionPtr revIDLastSave="0" documentId="13_ncr:1_{E45A8D4B-B282-4C2E-B292-9C1D36A1B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analitico'!$A$1:$L$107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" i="1" l="1"/>
  <c r="K100" i="1"/>
  <c r="K97" i="1"/>
  <c r="K95" i="1"/>
  <c r="K89" i="1"/>
  <c r="K88" i="1"/>
  <c r="K87" i="1"/>
  <c r="K86" i="1"/>
  <c r="K84" i="1"/>
  <c r="K83" i="1"/>
  <c r="K82" i="1"/>
  <c r="K81" i="1"/>
  <c r="K80" i="1"/>
  <c r="K78" i="1"/>
  <c r="K77" i="1"/>
  <c r="K76" i="1"/>
  <c r="K74" i="1"/>
  <c r="K71" i="1"/>
  <c r="K69" i="1"/>
  <c r="K68" i="1"/>
  <c r="K67" i="1"/>
  <c r="K66" i="1"/>
  <c r="K65" i="1"/>
  <c r="K64" i="1"/>
  <c r="K63" i="1"/>
  <c r="K62" i="1"/>
  <c r="K59" i="1"/>
  <c r="K58" i="1"/>
  <c r="K57" i="1"/>
  <c r="K56" i="1"/>
  <c r="K55" i="1"/>
  <c r="K54" i="1"/>
  <c r="K53" i="1"/>
  <c r="K52" i="1"/>
  <c r="K50" i="1"/>
  <c r="K49" i="1"/>
  <c r="K47" i="1"/>
  <c r="K45" i="1"/>
  <c r="K44" i="1"/>
  <c r="K40" i="1"/>
  <c r="K39" i="1"/>
  <c r="K38" i="1"/>
  <c r="K36" i="1"/>
  <c r="K34" i="1"/>
  <c r="K32" i="1"/>
  <c r="K31" i="1"/>
  <c r="K29" i="1"/>
  <c r="K28" i="1"/>
  <c r="K25" i="1"/>
  <c r="K24" i="1"/>
  <c r="K19" i="1"/>
  <c r="K18" i="1"/>
  <c r="K16" i="1"/>
  <c r="K14" i="1"/>
  <c r="K13" i="1"/>
  <c r="K12" i="1"/>
</calcChain>
</file>

<file path=xl/sharedStrings.xml><?xml version="1.0" encoding="utf-8"?>
<sst xmlns="http://schemas.openxmlformats.org/spreadsheetml/2006/main" count="503" uniqueCount="164">
  <si>
    <r>
      <rPr>
        <b/>
        <sz val="12"/>
        <rFont val="Times New Roman"/>
        <family val="1"/>
      </rPr>
      <t>PROYECTO DE LEY DE PRESUPUESTOS PARA EL AÑO 2025</t>
    </r>
  </si>
  <si>
    <r>
      <rPr>
        <b/>
        <sz val="12"/>
        <rFont val="Times New Roman"/>
        <family val="1"/>
      </rPr>
      <t>CUADRO COMPARATIVO ANALITICO AÑOS 2024 - 2025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</si>
  <si>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</si>
  <si>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</si>
  <si>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</si>
  <si>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AGRICULTURA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</si>
  <si>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</si>
  <si>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</si>
  <si>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</si>
  <si>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DE DESARROLLO AGROPECUARIO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</si>
  <si>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</si>
  <si>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</si>
  <si>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</si>
  <si>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</si>
  <si>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</si>
  <si>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</si>
  <si>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</si>
  <si>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</si>
  <si>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</si>
  <si>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</si>
  <si>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</si>
  <si>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</si>
  <si>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</si>
  <si>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</si>
  <si>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</si>
  <si>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</si>
  <si>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</si>
  <si>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</si>
  <si>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2024 (Inicial + Reajuste + Leyes Especiales)</t>
    </r>
  </si>
  <si>
    <r>
      <rPr>
        <b/>
        <sz val="10"/>
        <rFont val="Times New Roman"/>
        <family val="1"/>
      </rPr>
      <t>PRESUPUESTO VIGENTE AÑO 2024 A AGOSTO</t>
    </r>
  </si>
  <si>
    <r>
      <rPr>
        <b/>
        <sz val="10"/>
        <rFont val="Times New Roman"/>
        <family val="1"/>
      </rPr>
      <t>EJECUCIÓN AÑO 2024 AL 31 DE AGOSTO</t>
    </r>
  </si>
  <si>
    <r>
      <rPr>
        <b/>
        <sz val="10"/>
        <rFont val="Times New Roman"/>
        <family val="1"/>
      </rPr>
      <t xml:space="preserve">PROYECTO DE LEY DE PRESUPUESTOS AÑO 2025 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</si>
  <si>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</si>
  <si>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</si>
  <si>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2024)</t>
    </r>
  </si>
  <si>
    <r>
      <rPr>
        <b/>
        <sz val="10"/>
        <rFont val="Times New Roman"/>
        <family val="1"/>
      </rPr>
      <t>(En $ de 2025)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</si>
  <si>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</si>
  <si>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</si>
  <si>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</si>
  <si>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</si>
  <si>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</si>
  <si>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</si>
  <si>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</si>
  <si>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Corporación Nacional de Desarrollo Indígena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</si>
  <si>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</si>
  <si>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Subsecretaría de Agricultura - Innovación y Fortalecimiento Institucional para la Seguridad Alimentaria - BID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</si>
  <si>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</si>
  <si>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</si>
  <si>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999</t>
    </r>
  </si>
  <si>
    <r>
      <rPr>
        <sz val="10"/>
        <rFont val="Times New Roman"/>
        <family val="1"/>
      </rPr>
      <t>CORFO - Aplicación Fondo Cobertura de Riesgos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</si>
  <si>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</si>
  <si>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</si>
  <si>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</si>
  <si>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</si>
  <si>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</si>
  <si>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</si>
  <si>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</si>
  <si>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</si>
  <si>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</si>
  <si>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</si>
  <si>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</si>
  <si>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</si>
  <si>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</si>
  <si>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</si>
  <si>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</si>
  <si>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</si>
  <si>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</si>
  <si>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</si>
  <si>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</si>
  <si>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De Fomento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</si>
  <si>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</si>
  <si>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</si>
  <si>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</si>
  <si>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</si>
  <si>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Comisión Nacional de Riego - Art 3° Ley N° 18.450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</si>
  <si>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</si>
  <si>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De Aportes al Fondo Ley N°20.444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</si>
  <si>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</si>
  <si>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</si>
  <si>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</si>
  <si>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</si>
  <si>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</si>
  <si>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</si>
  <si>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</si>
  <si>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</si>
  <si>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</si>
  <si>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</si>
  <si>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</si>
  <si>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011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</si>
  <si>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</si>
  <si>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</si>
  <si>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</si>
  <si>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</si>
  <si>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</si>
  <si>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</si>
  <si>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</si>
  <si>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</si>
  <si>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</si>
  <si>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386</t>
    </r>
  </si>
  <si>
    <r>
      <rPr>
        <sz val="10"/>
        <rFont val="Times New Roman"/>
        <family val="1"/>
      </rPr>
      <t>Apoyo a la Contratación del Seguro Agrícola</t>
    </r>
  </si>
  <si>
    <r>
      <rPr>
        <sz val="10"/>
        <rFont val="Times New Roman"/>
        <family val="1"/>
      </rPr>
      <t>389</t>
    </r>
  </si>
  <si>
    <r>
      <rPr>
        <sz val="10"/>
        <rFont val="Times New Roman"/>
        <family val="1"/>
      </rPr>
      <t>Sistema de Incentivos Ley N° 20.412</t>
    </r>
  </si>
  <si>
    <r>
      <rPr>
        <sz val="10"/>
        <rFont val="Times New Roman"/>
        <family val="1"/>
      </rPr>
      <t>404</t>
    </r>
  </si>
  <si>
    <r>
      <rPr>
        <sz val="10"/>
        <rFont val="Times New Roman"/>
        <family val="1"/>
      </rPr>
      <t>Emergencias</t>
    </r>
  </si>
  <si>
    <r>
      <rPr>
        <sz val="10"/>
        <rFont val="Times New Roman"/>
        <family val="1"/>
      </rPr>
      <t>407</t>
    </r>
  </si>
  <si>
    <r>
      <rPr>
        <sz val="10"/>
        <rFont val="Times New Roman"/>
        <family val="1"/>
      </rPr>
      <t>Servicios Desarrollo de Capacidades Productivas y Empresariales</t>
    </r>
  </si>
  <si>
    <r>
      <rPr>
        <sz val="10"/>
        <rFont val="Times New Roman"/>
        <family val="1"/>
      </rPr>
      <t>415</t>
    </r>
  </si>
  <si>
    <r>
      <rPr>
        <sz val="10"/>
        <rFont val="Times New Roman"/>
        <family val="1"/>
      </rPr>
      <t>Servicios de Asesoría Técnica</t>
    </r>
  </si>
  <si>
    <r>
      <rPr>
        <sz val="10"/>
        <rFont val="Times New Roman"/>
        <family val="1"/>
      </rPr>
      <t>417</t>
    </r>
  </si>
  <si>
    <r>
      <rPr>
        <sz val="10"/>
        <rFont val="Times New Roman"/>
        <family val="1"/>
      </rPr>
      <t>Fundación Promoción y Desarrollo de la Mujer - PRODEMU</t>
    </r>
  </si>
  <si>
    <r>
      <rPr>
        <sz val="10"/>
        <rFont val="Times New Roman"/>
        <family val="1"/>
      </rPr>
      <t>420</t>
    </r>
  </si>
  <si>
    <r>
      <rPr>
        <sz val="10"/>
        <rFont val="Times New Roman"/>
        <family val="1"/>
      </rPr>
      <t>Alianzas Productivas</t>
    </r>
  </si>
  <si>
    <r>
      <rPr>
        <sz val="10"/>
        <rFont val="Times New Roman"/>
        <family val="1"/>
      </rPr>
      <t>421</t>
    </r>
  </si>
  <si>
    <r>
      <rPr>
        <sz val="10"/>
        <rFont val="Times New Roman"/>
        <family val="1"/>
      </rPr>
      <t>Asesoría para Comercialización</t>
    </r>
  </si>
  <si>
    <r>
      <rPr>
        <sz val="10"/>
        <rFont val="Times New Roman"/>
        <family val="1"/>
      </rPr>
      <t>422</t>
    </r>
  </si>
  <si>
    <r>
      <rPr>
        <sz val="10"/>
        <rFont val="Times New Roman"/>
        <family val="1"/>
      </rPr>
      <t>Asesoría Producción Sustentable de Cultivos Tradicionales</t>
    </r>
  </si>
  <si>
    <r>
      <rPr>
        <sz val="10"/>
        <rFont val="Times New Roman"/>
        <family val="1"/>
      </rPr>
      <t>423</t>
    </r>
  </si>
  <si>
    <r>
      <rPr>
        <sz val="10"/>
        <rFont val="Times New Roman"/>
        <family val="1"/>
      </rPr>
      <t>Programa de Transición a la Agricultura Sostenible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</si>
  <si>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</si>
  <si>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416</t>
    </r>
  </si>
  <si>
    <r>
      <rPr>
        <sz val="10"/>
        <rFont val="Times New Roman"/>
        <family val="1"/>
      </rPr>
      <t>Programa de Desarrollo de Acción Local</t>
    </r>
  </si>
  <si>
    <r>
      <rPr>
        <sz val="10"/>
        <rFont val="Times New Roman"/>
        <family val="1"/>
      </rPr>
      <t>418</t>
    </r>
  </si>
  <si>
    <r>
      <rPr>
        <sz val="10"/>
        <rFont val="Times New Roman"/>
        <family val="1"/>
      </rPr>
      <t>Programa de Desarrollo Territorial Indígena</t>
    </r>
  </si>
  <si>
    <r>
      <rPr>
        <sz val="10"/>
        <rFont val="Times New Roman"/>
        <family val="1"/>
      </rPr>
      <t>419</t>
    </r>
  </si>
  <si>
    <r>
      <rPr>
        <sz val="10"/>
        <rFont val="Times New Roman"/>
        <family val="1"/>
      </rPr>
      <t>Desarrollo Integral de Pequeños Productores Campesinos del Secano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</si>
  <si>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</si>
  <si>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Asociación Latinoamericana de Instituciones Financieras para el Desarrollo - ALIDE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</si>
  <si>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</si>
  <si>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Innovación y Fortalecimiento Institucional para la Seguridad Alimentaria - BID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</si>
  <si>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</si>
  <si>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</si>
  <si>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</si>
  <si>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</si>
  <si>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</si>
  <si>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</si>
  <si>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</si>
  <si>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</si>
  <si>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</si>
  <si>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</si>
  <si>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</si>
  <si>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</si>
  <si>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</si>
  <si>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</si>
  <si>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</si>
  <si>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Corto Plazo</t>
    </r>
  </si>
  <si>
    <r>
      <rPr>
        <sz val="10"/>
        <rFont val="Times New Roman"/>
        <family val="1"/>
      </rPr>
      <t>Largo Plazo</t>
    </r>
  </si>
  <si>
    <r>
      <rPr>
        <sz val="10"/>
        <rFont val="Times New Roman"/>
        <family val="1"/>
      </rPr>
      <t>Pre financiamiento art. 3°, Ley N° 18.450</t>
    </r>
  </si>
  <si>
    <r>
      <rPr>
        <sz val="10"/>
        <rFont val="Times New Roman"/>
        <family val="1"/>
      </rPr>
      <t>Largo Plazo - COBIN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</si>
  <si>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</si>
  <si>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</si>
  <si>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Riego</t>
    </r>
  </si>
  <si>
    <r>
      <rPr>
        <sz val="10"/>
        <rFont val="Times New Roman"/>
        <family val="1"/>
      </rPr>
      <t>Programa Desarrollo Inversiones</t>
    </r>
  </si>
  <si>
    <r>
      <rPr>
        <sz val="10"/>
        <rFont val="Times New Roman"/>
        <family val="1"/>
      </rPr>
      <t>Praderas Suplementarias</t>
    </r>
  </si>
  <si>
    <r>
      <rPr>
        <sz val="10"/>
        <rFont val="Times New Roman"/>
        <family val="1"/>
      </rPr>
      <t>012</t>
    </r>
  </si>
  <si>
    <r>
      <rPr>
        <sz val="10"/>
        <rFont val="Times New Roman"/>
        <family val="1"/>
      </rPr>
      <t>Inversiones para Comercialización</t>
    </r>
  </si>
  <si>
    <r>
      <rPr>
        <sz val="10"/>
        <rFont val="Times New Roman"/>
        <family val="1"/>
      </rPr>
      <t>Inversiones Servicios de Asesoría Técnica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</si>
  <si>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</si>
  <si>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Inversión Producción Sustentable de Cultivos Tradicionales</t>
    </r>
  </si>
  <si>
    <r>
      <rPr>
        <sz val="10"/>
        <rFont val="Times New Roman"/>
        <family val="1"/>
      </rPr>
      <t>015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</si>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</sst>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3" fontId="9" fillId="32" borderId="8" xfId="0" applyNumberFormat="1" applyFont="1" applyFill="1" applyBorder="1" applyAlignment="1">
      <alignment horizontal="right" vertical="top" wrapText="1"/>
    </xf>
    <xf numFmtId="165" fontId="9" fillId="33" borderId="8" xfId="0" applyNumberFormat="1" applyFont="1" applyFill="1" applyBorder="1" applyAlignment="1">
      <alignment horizontal="right" vertical="top" wrapText="1"/>
    </xf>
    <xf numFmtId="3" fontId="10" fillId="36" borderId="12" xfId="0" applyNumberFormat="1" applyFont="1" applyFill="1" applyBorder="1" applyAlignment="1">
      <alignment horizontal="right" vertical="top" wrapText="1"/>
    </xf>
    <xf numFmtId="165" fontId="10" fillId="37" borderId="12" xfId="0" applyNumberFormat="1" applyFont="1" applyFill="1" applyBorder="1" applyAlignment="1">
      <alignment horizontal="right" vertical="top" wrapText="1"/>
    </xf>
    <xf numFmtId="164" fontId="10" fillId="37" borderId="12" xfId="0" applyNumberFormat="1" applyFont="1" applyFill="1" applyBorder="1" applyAlignment="1">
      <alignment horizontal="right" vertical="top" wrapText="1"/>
    </xf>
    <xf numFmtId="165" fontId="10" fillId="37" borderId="13" xfId="0" applyNumberFormat="1" applyFont="1" applyFill="1" applyBorder="1" applyAlignment="1">
      <alignment horizontal="right" vertical="top" wrapText="1"/>
    </xf>
    <xf numFmtId="3" fontId="10" fillId="36" borderId="14" xfId="0" applyNumberFormat="1" applyFont="1" applyFill="1" applyBorder="1" applyAlignment="1">
      <alignment horizontal="right" vertical="top" wrapText="1"/>
    </xf>
    <xf numFmtId="165" fontId="10" fillId="37" borderId="14" xfId="0" applyNumberFormat="1" applyFont="1" applyFill="1" applyBorder="1" applyAlignment="1">
      <alignment horizontal="right" vertical="top" wrapText="1"/>
    </xf>
    <xf numFmtId="3" fontId="10" fillId="36" borderId="13" xfId="0" applyNumberFormat="1" applyFont="1" applyFill="1" applyBorder="1" applyAlignment="1">
      <alignment horizontal="right" vertical="top" wrapText="1"/>
    </xf>
    <xf numFmtId="164" fontId="10" fillId="37" borderId="14" xfId="0" applyNumberFormat="1" applyFont="1" applyFill="1" applyBorder="1" applyAlignment="1">
      <alignment horizontal="right" vertical="top" wrapText="1"/>
    </xf>
    <xf numFmtId="0" fontId="11" fillId="38" borderId="12" xfId="0" applyFont="1" applyFill="1" applyBorder="1" applyAlignment="1" applyProtection="1">
      <alignment vertical="top" wrapText="1"/>
      <protection locked="0"/>
    </xf>
    <xf numFmtId="0" fontId="11" fillId="38" borderId="13" xfId="0" applyFont="1" applyFill="1" applyBorder="1" applyAlignment="1" applyProtection="1">
      <alignment vertical="top" wrapText="1"/>
      <protection locked="0"/>
    </xf>
    <xf numFmtId="0" fontId="11" fillId="38" borderId="14" xfId="0" applyFont="1" applyFill="1" applyBorder="1" applyAlignment="1" applyProtection="1">
      <alignment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11" fillId="38" borderId="16" xfId="0" applyFont="1" applyFill="1" applyBorder="1" applyAlignment="1" applyProtection="1">
      <alignment vertical="top" wrapText="1"/>
      <protection locked="0"/>
    </xf>
    <xf numFmtId="3" fontId="10" fillId="36" borderId="17" xfId="0" applyNumberFormat="1" applyFont="1" applyFill="1" applyBorder="1" applyAlignment="1">
      <alignment horizontal="right" vertical="top" wrapText="1"/>
    </xf>
    <xf numFmtId="165" fontId="10" fillId="37" borderId="16" xfId="0" applyNumberFormat="1" applyFont="1" applyFill="1" applyBorder="1" applyAlignment="1">
      <alignment horizontal="right" vertical="top" wrapText="1"/>
    </xf>
    <xf numFmtId="165" fontId="10" fillId="37" borderId="17" xfId="0" applyNumberFormat="1" applyFont="1" applyFill="1" applyBorder="1" applyAlignment="1">
      <alignment horizontal="right" vertical="top" wrapText="1"/>
    </xf>
    <xf numFmtId="3" fontId="10" fillId="36" borderId="16" xfId="0" applyNumberFormat="1" applyFont="1" applyFill="1" applyBorder="1" applyAlignment="1">
      <alignment horizontal="right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3" fillId="34" borderId="10" xfId="0" applyFont="1" applyFill="1" applyBorder="1" applyAlignment="1">
      <alignment horizontal="center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3" fontId="3" fillId="36" borderId="10" xfId="0" applyNumberFormat="1" applyFont="1" applyFill="1" applyBorder="1" applyAlignment="1">
      <alignment horizontal="right" vertical="top" wrapText="1"/>
    </xf>
    <xf numFmtId="3" fontId="10" fillId="36" borderId="18" xfId="0" applyNumberFormat="1" applyFont="1" applyFill="1" applyBorder="1" applyAlignment="1">
      <alignment horizontal="right" vertical="top" wrapText="1"/>
    </xf>
    <xf numFmtId="164" fontId="10" fillId="37" borderId="1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Below="0"/>
  </sheetPr>
  <dimension ref="A1:R107"/>
  <sheetViews>
    <sheetView tabSelected="1" view="pageBreakPreview" zoomScaleNormal="100" zoomScaleSheetLayoutView="100" workbookViewId="0">
      <selection activeCell="J93" sqref="J9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hidden="1" customWidth="1"/>
    <col min="5" max="5" width="35.140625" customWidth="1"/>
    <col min="6" max="6" width="13.28515625" customWidth="1"/>
    <col min="7" max="7" width="14.7109375" customWidth="1"/>
    <col min="8" max="9" width="13.28515625" customWidth="1"/>
    <col min="10" max="10" width="15.710937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  <c r="M1" s="1"/>
    </row>
    <row r="2" spans="1:13" ht="17.100000000000001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1"/>
      <c r="L2" s="1"/>
      <c r="M2" s="1"/>
    </row>
    <row r="3" spans="1:13" ht="15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54" t="s">
        <v>4</v>
      </c>
      <c r="B5" s="55"/>
      <c r="C5" s="56" t="s">
        <v>5</v>
      </c>
      <c r="D5" s="57"/>
      <c r="E5" s="57"/>
      <c r="F5" s="57"/>
      <c r="G5" s="57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64" t="s">
        <v>8</v>
      </c>
      <c r="B6" s="65"/>
      <c r="C6" s="66" t="s">
        <v>9</v>
      </c>
      <c r="D6" s="67"/>
      <c r="E6" s="67"/>
      <c r="F6" s="67"/>
      <c r="G6" s="67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68" t="s">
        <v>12</v>
      </c>
      <c r="B7" s="69"/>
      <c r="C7" s="70" t="s">
        <v>9</v>
      </c>
      <c r="D7" s="71"/>
      <c r="E7" s="71"/>
      <c r="F7" s="71"/>
      <c r="G7" s="7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72" t="s">
        <v>16</v>
      </c>
      <c r="B9" s="72" t="s">
        <v>17</v>
      </c>
      <c r="C9" s="72" t="s">
        <v>18</v>
      </c>
      <c r="D9" s="72" t="s">
        <v>19</v>
      </c>
      <c r="E9" s="72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73"/>
      <c r="B10" s="73"/>
      <c r="C10" s="73"/>
      <c r="D10" s="73"/>
      <c r="E10" s="73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58" t="s">
        <v>32</v>
      </c>
      <c r="L10" s="58" t="s">
        <v>33</v>
      </c>
      <c r="M10" s="1"/>
    </row>
    <row r="11" spans="1:13" ht="30" customHeight="1" x14ac:dyDescent="0.25">
      <c r="A11" s="73"/>
      <c r="B11" s="73"/>
      <c r="C11" s="73"/>
      <c r="D11" s="73"/>
      <c r="E11" s="73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59"/>
      <c r="L11" s="59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370652110</v>
      </c>
      <c r="G12" s="12">
        <v>399557917</v>
      </c>
      <c r="H12" s="12">
        <v>294395803</v>
      </c>
      <c r="I12" s="12">
        <v>386219503</v>
      </c>
      <c r="J12" s="12">
        <v>406206221</v>
      </c>
      <c r="K12" s="24">
        <f>J12-I12</f>
        <v>19986718</v>
      </c>
      <c r="L12" s="25">
        <v>5.1749634197007392E-2</v>
      </c>
      <c r="M12" s="1"/>
    </row>
    <row r="13" spans="1:13" ht="15" customHeight="1" x14ac:dyDescent="0.25">
      <c r="A13" s="13" t="s">
        <v>38</v>
      </c>
      <c r="B13" s="13" t="s">
        <v>36</v>
      </c>
      <c r="C13" s="13" t="s">
        <v>36</v>
      </c>
      <c r="D13" s="13" t="s">
        <v>36</v>
      </c>
      <c r="E13" s="14" t="s">
        <v>39</v>
      </c>
      <c r="F13" s="15">
        <v>5043532</v>
      </c>
      <c r="G13" s="15">
        <v>5043532</v>
      </c>
      <c r="H13" s="15">
        <v>4946997</v>
      </c>
      <c r="I13" s="15">
        <v>5255360</v>
      </c>
      <c r="J13" s="15">
        <v>7489144</v>
      </c>
      <c r="K13" s="26">
        <f>J13-I13</f>
        <v>2233784</v>
      </c>
      <c r="L13" s="27">
        <v>0.42504871217195395</v>
      </c>
      <c r="M13" s="1"/>
    </row>
    <row r="14" spans="1:13" ht="15" customHeight="1" x14ac:dyDescent="0.25">
      <c r="A14" s="13" t="s">
        <v>36</v>
      </c>
      <c r="B14" s="13" t="s">
        <v>40</v>
      </c>
      <c r="C14" s="13" t="s">
        <v>36</v>
      </c>
      <c r="D14" s="13" t="s">
        <v>36</v>
      </c>
      <c r="E14" s="14" t="s">
        <v>41</v>
      </c>
      <c r="F14" s="15">
        <v>5043532</v>
      </c>
      <c r="G14" s="15">
        <v>5043532</v>
      </c>
      <c r="H14" s="15">
        <v>4946997</v>
      </c>
      <c r="I14" s="15">
        <v>5255360</v>
      </c>
      <c r="J14" s="15">
        <v>7489144</v>
      </c>
      <c r="K14" s="26">
        <f>J14-I14</f>
        <v>2233784</v>
      </c>
      <c r="L14" s="27">
        <v>0.42504871217195395</v>
      </c>
      <c r="M14" s="1"/>
    </row>
    <row r="15" spans="1:13" ht="15" customHeight="1" x14ac:dyDescent="0.25">
      <c r="A15" s="13" t="s">
        <v>36</v>
      </c>
      <c r="B15" s="13" t="s">
        <v>36</v>
      </c>
      <c r="C15" s="13" t="s">
        <v>42</v>
      </c>
      <c r="D15" s="13" t="s">
        <v>36</v>
      </c>
      <c r="E15" s="14" t="s">
        <v>43</v>
      </c>
      <c r="F15" s="15">
        <v>4940241</v>
      </c>
      <c r="G15" s="15">
        <v>4940241</v>
      </c>
      <c r="H15" s="15">
        <v>4940241</v>
      </c>
      <c r="I15" s="15">
        <v>5147731</v>
      </c>
      <c r="J15" s="15">
        <v>5147731</v>
      </c>
      <c r="K15" s="34">
        <v>0</v>
      </c>
      <c r="L15" s="27">
        <v>0</v>
      </c>
      <c r="M15" s="1"/>
    </row>
    <row r="16" spans="1:13" ht="42.95" customHeight="1" x14ac:dyDescent="0.25">
      <c r="A16" s="13" t="s">
        <v>36</v>
      </c>
      <c r="B16" s="13" t="s">
        <v>36</v>
      </c>
      <c r="C16" s="13" t="s">
        <v>44</v>
      </c>
      <c r="D16" s="13" t="s">
        <v>36</v>
      </c>
      <c r="E16" s="14" t="s">
        <v>45</v>
      </c>
      <c r="F16" s="15">
        <v>0</v>
      </c>
      <c r="G16" s="15">
        <v>0</v>
      </c>
      <c r="H16" s="15">
        <v>0</v>
      </c>
      <c r="I16" s="15">
        <v>0</v>
      </c>
      <c r="J16" s="15">
        <v>2236475</v>
      </c>
      <c r="K16" s="26">
        <f>J16-I16</f>
        <v>2236475</v>
      </c>
      <c r="L16" s="28"/>
      <c r="M16" s="1"/>
    </row>
    <row r="17" spans="1:13" ht="15" customHeight="1" x14ac:dyDescent="0.25">
      <c r="A17" s="13" t="s">
        <v>36</v>
      </c>
      <c r="B17" s="13" t="s">
        <v>36</v>
      </c>
      <c r="C17" s="13" t="s">
        <v>46</v>
      </c>
      <c r="D17" s="13" t="s">
        <v>36</v>
      </c>
      <c r="E17" s="14" t="s">
        <v>47</v>
      </c>
      <c r="F17" s="15">
        <v>10</v>
      </c>
      <c r="G17" s="15">
        <v>10</v>
      </c>
      <c r="H17" s="15">
        <v>6756</v>
      </c>
      <c r="I17" s="15">
        <v>10</v>
      </c>
      <c r="J17" s="15">
        <v>10</v>
      </c>
      <c r="K17" s="34">
        <v>0</v>
      </c>
      <c r="L17" s="27">
        <v>0</v>
      </c>
      <c r="M17" s="1"/>
    </row>
    <row r="18" spans="1:13" ht="15" customHeight="1" x14ac:dyDescent="0.25">
      <c r="A18" s="13" t="s">
        <v>36</v>
      </c>
      <c r="B18" s="13" t="s">
        <v>36</v>
      </c>
      <c r="C18" s="13" t="s">
        <v>48</v>
      </c>
      <c r="D18" s="13" t="s">
        <v>36</v>
      </c>
      <c r="E18" s="14" t="s">
        <v>49</v>
      </c>
      <c r="F18" s="15">
        <v>103281</v>
      </c>
      <c r="G18" s="15">
        <v>103281</v>
      </c>
      <c r="H18" s="15">
        <v>0</v>
      </c>
      <c r="I18" s="15">
        <v>107619</v>
      </c>
      <c r="J18" s="15">
        <v>104928</v>
      </c>
      <c r="K18" s="26">
        <f>J18-I18</f>
        <v>-2691</v>
      </c>
      <c r="L18" s="27">
        <v>-2.5004878320742621E-2</v>
      </c>
      <c r="M18" s="1"/>
    </row>
    <row r="19" spans="1:13" ht="15" customHeight="1" x14ac:dyDescent="0.25">
      <c r="A19" s="13" t="s">
        <v>50</v>
      </c>
      <c r="B19" s="13" t="s">
        <v>36</v>
      </c>
      <c r="C19" s="13" t="s">
        <v>36</v>
      </c>
      <c r="D19" s="13" t="s">
        <v>36</v>
      </c>
      <c r="E19" s="14" t="s">
        <v>51</v>
      </c>
      <c r="F19" s="15">
        <v>1960272</v>
      </c>
      <c r="G19" s="15">
        <v>1960272</v>
      </c>
      <c r="H19" s="15">
        <v>953082</v>
      </c>
      <c r="I19" s="15">
        <v>2042603</v>
      </c>
      <c r="J19" s="15">
        <v>2484550</v>
      </c>
      <c r="K19" s="26">
        <f>J19-I19</f>
        <v>441947</v>
      </c>
      <c r="L19" s="27">
        <v>0.21636460927551757</v>
      </c>
      <c r="M19" s="1"/>
    </row>
    <row r="20" spans="1:13" ht="15" customHeight="1" x14ac:dyDescent="0.25">
      <c r="A20" s="13" t="s">
        <v>54</v>
      </c>
      <c r="B20" s="13" t="s">
        <v>36</v>
      </c>
      <c r="C20" s="13" t="s">
        <v>36</v>
      </c>
      <c r="D20" s="13" t="s">
        <v>36</v>
      </c>
      <c r="E20" s="14" t="s">
        <v>55</v>
      </c>
      <c r="F20" s="15">
        <v>1783737</v>
      </c>
      <c r="G20" s="15">
        <v>1888407</v>
      </c>
      <c r="H20" s="15">
        <v>2074607</v>
      </c>
      <c r="I20" s="15">
        <v>1858654</v>
      </c>
      <c r="J20" s="15">
        <v>1858654</v>
      </c>
      <c r="K20" s="34">
        <v>0</v>
      </c>
      <c r="L20" s="27">
        <v>0</v>
      </c>
      <c r="M20" s="1"/>
    </row>
    <row r="21" spans="1:13" ht="27" customHeight="1" x14ac:dyDescent="0.25">
      <c r="A21" s="13" t="s">
        <v>36</v>
      </c>
      <c r="B21" s="13" t="s">
        <v>14</v>
      </c>
      <c r="C21" s="13" t="s">
        <v>36</v>
      </c>
      <c r="D21" s="13" t="s">
        <v>36</v>
      </c>
      <c r="E21" s="14" t="s">
        <v>56</v>
      </c>
      <c r="F21" s="15">
        <v>891982</v>
      </c>
      <c r="G21" s="15">
        <v>891982</v>
      </c>
      <c r="H21" s="15">
        <v>558213</v>
      </c>
      <c r="I21" s="15">
        <v>929445</v>
      </c>
      <c r="J21" s="15">
        <v>929445</v>
      </c>
      <c r="K21" s="34">
        <v>0</v>
      </c>
      <c r="L21" s="27">
        <v>0</v>
      </c>
      <c r="M21" s="1"/>
    </row>
    <row r="22" spans="1:13" ht="15" customHeight="1" x14ac:dyDescent="0.25">
      <c r="A22" s="13" t="s">
        <v>36</v>
      </c>
      <c r="B22" s="13" t="s">
        <v>40</v>
      </c>
      <c r="C22" s="13" t="s">
        <v>36</v>
      </c>
      <c r="D22" s="13" t="s">
        <v>36</v>
      </c>
      <c r="E22" s="14" t="s">
        <v>58</v>
      </c>
      <c r="F22" s="15">
        <v>0</v>
      </c>
      <c r="G22" s="15">
        <v>0</v>
      </c>
      <c r="H22" s="15">
        <v>66984</v>
      </c>
      <c r="I22" s="15">
        <v>0</v>
      </c>
      <c r="J22" s="15">
        <v>0</v>
      </c>
      <c r="K22" s="34">
        <v>0</v>
      </c>
      <c r="L22" s="28"/>
      <c r="M22" s="1"/>
    </row>
    <row r="23" spans="1:13" ht="15" customHeight="1" x14ac:dyDescent="0.25">
      <c r="A23" s="13" t="s">
        <v>36</v>
      </c>
      <c r="B23" s="13" t="s">
        <v>59</v>
      </c>
      <c r="C23" s="13" t="s">
        <v>36</v>
      </c>
      <c r="D23" s="13" t="s">
        <v>36</v>
      </c>
      <c r="E23" s="14" t="s">
        <v>53</v>
      </c>
      <c r="F23" s="15">
        <v>891755</v>
      </c>
      <c r="G23" s="15">
        <v>996425</v>
      </c>
      <c r="H23" s="15">
        <v>1449410</v>
      </c>
      <c r="I23" s="15">
        <v>929209</v>
      </c>
      <c r="J23" s="15">
        <v>929209</v>
      </c>
      <c r="K23" s="34">
        <v>0</v>
      </c>
      <c r="L23" s="27">
        <v>0</v>
      </c>
      <c r="M23" s="1"/>
    </row>
    <row r="24" spans="1:13" ht="15" customHeight="1" x14ac:dyDescent="0.25">
      <c r="A24" s="13" t="s">
        <v>60</v>
      </c>
      <c r="B24" s="13" t="s">
        <v>36</v>
      </c>
      <c r="C24" s="13" t="s">
        <v>36</v>
      </c>
      <c r="D24" s="13" t="s">
        <v>36</v>
      </c>
      <c r="E24" s="14" t="s">
        <v>61</v>
      </c>
      <c r="F24" s="15">
        <v>264764666</v>
      </c>
      <c r="G24" s="15">
        <v>273550590</v>
      </c>
      <c r="H24" s="15">
        <v>201859931</v>
      </c>
      <c r="I24" s="15">
        <v>275884787</v>
      </c>
      <c r="J24" s="15">
        <v>274866890</v>
      </c>
      <c r="K24" s="26">
        <f>J24-I24</f>
        <v>-1017897</v>
      </c>
      <c r="L24" s="27">
        <v>-3.6895727780742039E-3</v>
      </c>
      <c r="M24" s="1"/>
    </row>
    <row r="25" spans="1:13" ht="15" customHeight="1" x14ac:dyDescent="0.25">
      <c r="A25" s="13" t="s">
        <v>36</v>
      </c>
      <c r="B25" s="13" t="s">
        <v>14</v>
      </c>
      <c r="C25" s="13" t="s">
        <v>36</v>
      </c>
      <c r="D25" s="13" t="s">
        <v>36</v>
      </c>
      <c r="E25" s="14" t="s">
        <v>62</v>
      </c>
      <c r="F25" s="15">
        <v>264764666</v>
      </c>
      <c r="G25" s="15">
        <v>273550590</v>
      </c>
      <c r="H25" s="15">
        <v>201859931</v>
      </c>
      <c r="I25" s="15">
        <v>275884787</v>
      </c>
      <c r="J25" s="15">
        <v>274866890</v>
      </c>
      <c r="K25" s="26">
        <f>J25-I25</f>
        <v>-1017897</v>
      </c>
      <c r="L25" s="27">
        <v>-3.6895727780742039E-3</v>
      </c>
      <c r="M25" s="1"/>
    </row>
    <row r="26" spans="1:13" ht="15" customHeight="1" x14ac:dyDescent="0.25">
      <c r="A26" s="13" t="s">
        <v>63</v>
      </c>
      <c r="B26" s="13" t="s">
        <v>36</v>
      </c>
      <c r="C26" s="13" t="s">
        <v>36</v>
      </c>
      <c r="D26" s="13" t="s">
        <v>36</v>
      </c>
      <c r="E26" s="14" t="s">
        <v>64</v>
      </c>
      <c r="F26" s="15">
        <v>0</v>
      </c>
      <c r="G26" s="15">
        <v>10</v>
      </c>
      <c r="H26" s="15">
        <v>3462</v>
      </c>
      <c r="I26" s="15">
        <v>0</v>
      </c>
      <c r="J26" s="15">
        <v>0</v>
      </c>
      <c r="K26" s="34">
        <v>0</v>
      </c>
      <c r="L26" s="28"/>
      <c r="M26" s="1"/>
    </row>
    <row r="27" spans="1:13" ht="15" customHeight="1" x14ac:dyDescent="0.25">
      <c r="A27" s="13" t="s">
        <v>36</v>
      </c>
      <c r="B27" s="13" t="s">
        <v>11</v>
      </c>
      <c r="C27" s="13" t="s">
        <v>36</v>
      </c>
      <c r="D27" s="13" t="s">
        <v>36</v>
      </c>
      <c r="E27" s="14" t="s">
        <v>65</v>
      </c>
      <c r="F27" s="15">
        <v>0</v>
      </c>
      <c r="G27" s="15">
        <v>10</v>
      </c>
      <c r="H27" s="15">
        <v>3462</v>
      </c>
      <c r="I27" s="15">
        <v>0</v>
      </c>
      <c r="J27" s="15">
        <v>0</v>
      </c>
      <c r="K27" s="34">
        <v>0</v>
      </c>
      <c r="L27" s="28"/>
      <c r="M27" s="1"/>
    </row>
    <row r="28" spans="1:13" ht="15" customHeight="1" x14ac:dyDescent="0.25">
      <c r="A28" s="13" t="s">
        <v>66</v>
      </c>
      <c r="B28" s="13" t="s">
        <v>36</v>
      </c>
      <c r="C28" s="13" t="s">
        <v>36</v>
      </c>
      <c r="D28" s="13" t="s">
        <v>36</v>
      </c>
      <c r="E28" s="14" t="s">
        <v>67</v>
      </c>
      <c r="F28" s="15">
        <v>91375564</v>
      </c>
      <c r="G28" s="15">
        <v>93913834</v>
      </c>
      <c r="H28" s="15">
        <v>78802097</v>
      </c>
      <c r="I28" s="15">
        <v>95213338</v>
      </c>
      <c r="J28" s="15">
        <v>112891201</v>
      </c>
      <c r="K28" s="26">
        <f>J28-I28</f>
        <v>17677863</v>
      </c>
      <c r="L28" s="27">
        <v>0.18566582551700897</v>
      </c>
      <c r="M28" s="1"/>
    </row>
    <row r="29" spans="1:13" ht="15" customHeight="1" x14ac:dyDescent="0.25">
      <c r="A29" s="13" t="s">
        <v>36</v>
      </c>
      <c r="B29" s="13" t="s">
        <v>68</v>
      </c>
      <c r="C29" s="13" t="s">
        <v>36</v>
      </c>
      <c r="D29" s="13" t="s">
        <v>36</v>
      </c>
      <c r="E29" s="14" t="s">
        <v>69</v>
      </c>
      <c r="F29" s="15">
        <v>91375564</v>
      </c>
      <c r="G29" s="15">
        <v>91375564</v>
      </c>
      <c r="H29" s="15">
        <v>76263827</v>
      </c>
      <c r="I29" s="15">
        <v>95213338</v>
      </c>
      <c r="J29" s="15">
        <v>112891201</v>
      </c>
      <c r="K29" s="26">
        <f>J29-I29</f>
        <v>17677863</v>
      </c>
      <c r="L29" s="27">
        <v>0.18566582551700897</v>
      </c>
      <c r="M29" s="1"/>
    </row>
    <row r="30" spans="1:13" ht="15" customHeight="1" x14ac:dyDescent="0.25">
      <c r="A30" s="13" t="s">
        <v>36</v>
      </c>
      <c r="B30" s="13" t="s">
        <v>63</v>
      </c>
      <c r="C30" s="13" t="s">
        <v>36</v>
      </c>
      <c r="D30" s="13" t="s">
        <v>36</v>
      </c>
      <c r="E30" s="14" t="s">
        <v>70</v>
      </c>
      <c r="F30" s="15">
        <v>0</v>
      </c>
      <c r="G30" s="15">
        <v>2538270</v>
      </c>
      <c r="H30" s="15">
        <v>2538270</v>
      </c>
      <c r="I30" s="15">
        <v>0</v>
      </c>
      <c r="J30" s="15">
        <v>0</v>
      </c>
      <c r="K30" s="34">
        <v>0</v>
      </c>
      <c r="L30" s="28"/>
      <c r="M30" s="1"/>
    </row>
    <row r="31" spans="1:13" ht="27" customHeight="1" x14ac:dyDescent="0.25">
      <c r="A31" s="13" t="s">
        <v>7</v>
      </c>
      <c r="B31" s="13" t="s">
        <v>36</v>
      </c>
      <c r="C31" s="13" t="s">
        <v>36</v>
      </c>
      <c r="D31" s="13" t="s">
        <v>36</v>
      </c>
      <c r="E31" s="14" t="s">
        <v>72</v>
      </c>
      <c r="F31" s="15">
        <v>5724329</v>
      </c>
      <c r="G31" s="15">
        <v>5761968</v>
      </c>
      <c r="H31" s="15">
        <v>5755627</v>
      </c>
      <c r="I31" s="15">
        <v>5964751</v>
      </c>
      <c r="J31" s="15">
        <v>6615772</v>
      </c>
      <c r="K31" s="26">
        <f>J31-I31</f>
        <v>651021</v>
      </c>
      <c r="L31" s="27">
        <v>0.10914470696262091</v>
      </c>
      <c r="M31" s="1"/>
    </row>
    <row r="32" spans="1:13" ht="15" customHeight="1" x14ac:dyDescent="0.25">
      <c r="A32" s="13" t="s">
        <v>36</v>
      </c>
      <c r="B32" s="13" t="s">
        <v>40</v>
      </c>
      <c r="C32" s="13" t="s">
        <v>36</v>
      </c>
      <c r="D32" s="13" t="s">
        <v>36</v>
      </c>
      <c r="E32" s="14" t="s">
        <v>41</v>
      </c>
      <c r="F32" s="15">
        <v>5724329</v>
      </c>
      <c r="G32" s="15">
        <v>5761968</v>
      </c>
      <c r="H32" s="15">
        <v>5755627</v>
      </c>
      <c r="I32" s="15">
        <v>5964751</v>
      </c>
      <c r="J32" s="15">
        <v>6615772</v>
      </c>
      <c r="K32" s="26">
        <f>J32-I32</f>
        <v>651021</v>
      </c>
      <c r="L32" s="27">
        <v>0.10914470696262091</v>
      </c>
      <c r="M32" s="1"/>
    </row>
    <row r="33" spans="1:13" ht="15" customHeight="1" x14ac:dyDescent="0.25">
      <c r="A33" s="39" t="s">
        <v>36</v>
      </c>
      <c r="B33" s="39" t="s">
        <v>36</v>
      </c>
      <c r="C33" s="39" t="s">
        <v>42</v>
      </c>
      <c r="D33" s="18" t="s">
        <v>36</v>
      </c>
      <c r="E33" s="41" t="s">
        <v>43</v>
      </c>
      <c r="F33" s="43">
        <v>4462258</v>
      </c>
      <c r="G33" s="43">
        <v>4462258</v>
      </c>
      <c r="H33" s="43">
        <v>4462258</v>
      </c>
      <c r="I33" s="43">
        <v>4649673</v>
      </c>
      <c r="J33" s="43">
        <v>4649673</v>
      </c>
      <c r="K33" s="44">
        <v>0</v>
      </c>
      <c r="L33" s="46">
        <v>0</v>
      </c>
      <c r="M33" s="1"/>
    </row>
    <row r="34" spans="1:13" ht="27" customHeight="1" x14ac:dyDescent="0.25">
      <c r="A34" s="38" t="s">
        <v>36</v>
      </c>
      <c r="B34" s="38" t="s">
        <v>36</v>
      </c>
      <c r="C34" s="38" t="s">
        <v>73</v>
      </c>
      <c r="D34" s="37" t="s">
        <v>36</v>
      </c>
      <c r="E34" s="40" t="s">
        <v>74</v>
      </c>
      <c r="F34" s="42">
        <v>1262071</v>
      </c>
      <c r="G34" s="42">
        <v>1262071</v>
      </c>
      <c r="H34" s="42">
        <v>1262071</v>
      </c>
      <c r="I34" s="42">
        <v>1315078</v>
      </c>
      <c r="J34" s="42">
        <v>1841110</v>
      </c>
      <c r="K34" s="45">
        <f>J34-I34</f>
        <v>526032</v>
      </c>
      <c r="L34" s="47">
        <v>0.40000060832893564</v>
      </c>
      <c r="M34" s="1"/>
    </row>
    <row r="35" spans="1:13" ht="15" customHeight="1" x14ac:dyDescent="0.25">
      <c r="A35" s="21" t="s">
        <v>36</v>
      </c>
      <c r="B35" s="21" t="s">
        <v>36</v>
      </c>
      <c r="C35" s="21" t="s">
        <v>75</v>
      </c>
      <c r="D35" s="21" t="s">
        <v>36</v>
      </c>
      <c r="E35" s="22" t="s">
        <v>76</v>
      </c>
      <c r="F35" s="23">
        <v>0</v>
      </c>
      <c r="G35" s="23">
        <v>37639</v>
      </c>
      <c r="H35" s="23">
        <v>31298</v>
      </c>
      <c r="I35" s="23">
        <v>0</v>
      </c>
      <c r="J35" s="23">
        <v>0</v>
      </c>
      <c r="K35" s="36">
        <v>0</v>
      </c>
      <c r="L35" s="33"/>
      <c r="M35" s="1"/>
    </row>
    <row r="36" spans="1:13" ht="42.95" customHeight="1" x14ac:dyDescent="0.25">
      <c r="A36" s="13" t="s">
        <v>36</v>
      </c>
      <c r="B36" s="13" t="s">
        <v>36</v>
      </c>
      <c r="C36" s="13" t="s">
        <v>77</v>
      </c>
      <c r="D36" s="13" t="s">
        <v>36</v>
      </c>
      <c r="E36" s="14" t="s">
        <v>45</v>
      </c>
      <c r="F36" s="15">
        <v>0</v>
      </c>
      <c r="G36" s="15">
        <v>0</v>
      </c>
      <c r="H36" s="15">
        <v>0</v>
      </c>
      <c r="I36" s="15">
        <v>0</v>
      </c>
      <c r="J36" s="15">
        <v>124989</v>
      </c>
      <c r="K36" s="26">
        <f>J36-I36</f>
        <v>124989</v>
      </c>
      <c r="L36" s="28"/>
      <c r="M36" s="1"/>
    </row>
    <row r="37" spans="1:13" ht="15" customHeight="1" x14ac:dyDescent="0.25">
      <c r="A37" s="13" t="s">
        <v>78</v>
      </c>
      <c r="B37" s="13" t="s">
        <v>36</v>
      </c>
      <c r="C37" s="13" t="s">
        <v>36</v>
      </c>
      <c r="D37" s="13" t="s">
        <v>36</v>
      </c>
      <c r="E37" s="14" t="s">
        <v>79</v>
      </c>
      <c r="F37" s="15">
        <v>10</v>
      </c>
      <c r="G37" s="15">
        <v>17439304</v>
      </c>
      <c r="H37" s="15">
        <v>0</v>
      </c>
      <c r="I37" s="15">
        <v>10</v>
      </c>
      <c r="J37" s="15">
        <v>10</v>
      </c>
      <c r="K37" s="34">
        <v>0</v>
      </c>
      <c r="L37" s="27">
        <v>0</v>
      </c>
      <c r="M37" s="1"/>
    </row>
    <row r="38" spans="1:13" ht="15" customHeight="1" x14ac:dyDescent="0.25">
      <c r="A38" s="10" t="s">
        <v>36</v>
      </c>
      <c r="B38" s="10" t="s">
        <v>36</v>
      </c>
      <c r="C38" s="10" t="s">
        <v>36</v>
      </c>
      <c r="D38" s="10" t="s">
        <v>36</v>
      </c>
      <c r="E38" s="11" t="s">
        <v>80</v>
      </c>
      <c r="F38" s="12">
        <v>370652110</v>
      </c>
      <c r="G38" s="12">
        <v>399557917</v>
      </c>
      <c r="H38" s="12">
        <v>291379728</v>
      </c>
      <c r="I38" s="12">
        <v>386219503</v>
      </c>
      <c r="J38" s="12">
        <v>406206221</v>
      </c>
      <c r="K38" s="24">
        <f>J38-I38</f>
        <v>19986718</v>
      </c>
      <c r="L38" s="25">
        <v>5.1749634197007392E-2</v>
      </c>
      <c r="M38" s="1"/>
    </row>
    <row r="39" spans="1:13" ht="15" customHeight="1" x14ac:dyDescent="0.25">
      <c r="A39" s="13" t="s">
        <v>81</v>
      </c>
      <c r="B39" s="13" t="s">
        <v>36</v>
      </c>
      <c r="C39" s="13" t="s">
        <v>36</v>
      </c>
      <c r="D39" s="13" t="s">
        <v>36</v>
      </c>
      <c r="E39" s="14" t="s">
        <v>82</v>
      </c>
      <c r="F39" s="15">
        <v>53557953</v>
      </c>
      <c r="G39" s="15">
        <v>54568096</v>
      </c>
      <c r="H39" s="15">
        <v>35518295</v>
      </c>
      <c r="I39" s="15">
        <v>55807389</v>
      </c>
      <c r="J39" s="15">
        <v>55913504</v>
      </c>
      <c r="K39" s="26">
        <f>J39-I39</f>
        <v>106115</v>
      </c>
      <c r="L39" s="27">
        <v>1.9014507200829625E-3</v>
      </c>
      <c r="M39" s="1"/>
    </row>
    <row r="40" spans="1:13" ht="15" customHeight="1" x14ac:dyDescent="0.25">
      <c r="A40" s="13" t="s">
        <v>85</v>
      </c>
      <c r="B40" s="13" t="s">
        <v>36</v>
      </c>
      <c r="C40" s="13" t="s">
        <v>36</v>
      </c>
      <c r="D40" s="13" t="s">
        <v>36</v>
      </c>
      <c r="E40" s="14" t="s">
        <v>86</v>
      </c>
      <c r="F40" s="15">
        <v>6999594</v>
      </c>
      <c r="G40" s="15">
        <v>6999594</v>
      </c>
      <c r="H40" s="15">
        <v>4617513</v>
      </c>
      <c r="I40" s="15">
        <v>7293581</v>
      </c>
      <c r="J40" s="15">
        <v>7013107</v>
      </c>
      <c r="K40" s="26">
        <f>J40-I40</f>
        <v>-280474</v>
      </c>
      <c r="L40" s="27">
        <v>-3.845490987211906E-2</v>
      </c>
      <c r="M40" s="1"/>
    </row>
    <row r="41" spans="1:13" ht="15" customHeight="1" x14ac:dyDescent="0.25">
      <c r="A41" s="13" t="s">
        <v>91</v>
      </c>
      <c r="B41" s="13" t="s">
        <v>36</v>
      </c>
      <c r="C41" s="13" t="s">
        <v>36</v>
      </c>
      <c r="D41" s="13" t="s">
        <v>36</v>
      </c>
      <c r="E41" s="14" t="s">
        <v>92</v>
      </c>
      <c r="F41" s="15">
        <v>10</v>
      </c>
      <c r="G41" s="15">
        <v>448365</v>
      </c>
      <c r="H41" s="15">
        <v>957238</v>
      </c>
      <c r="I41" s="15">
        <v>10</v>
      </c>
      <c r="J41" s="15">
        <v>10</v>
      </c>
      <c r="K41" s="34">
        <v>0</v>
      </c>
      <c r="L41" s="27">
        <v>0</v>
      </c>
      <c r="M41" s="1"/>
    </row>
    <row r="42" spans="1:13" ht="15" customHeight="1" x14ac:dyDescent="0.25">
      <c r="A42" s="13" t="s">
        <v>36</v>
      </c>
      <c r="B42" s="13" t="s">
        <v>14</v>
      </c>
      <c r="C42" s="13" t="s">
        <v>36</v>
      </c>
      <c r="D42" s="13" t="s">
        <v>36</v>
      </c>
      <c r="E42" s="14" t="s">
        <v>93</v>
      </c>
      <c r="F42" s="15">
        <v>0</v>
      </c>
      <c r="G42" s="15">
        <v>0</v>
      </c>
      <c r="H42" s="15">
        <v>37620</v>
      </c>
      <c r="I42" s="15">
        <v>0</v>
      </c>
      <c r="J42" s="15">
        <v>0</v>
      </c>
      <c r="K42" s="34">
        <v>0</v>
      </c>
      <c r="L42" s="28"/>
      <c r="M42" s="1"/>
    </row>
    <row r="43" spans="1:13" ht="15" customHeight="1" x14ac:dyDescent="0.25">
      <c r="A43" s="13" t="s">
        <v>36</v>
      </c>
      <c r="B43" s="13" t="s">
        <v>11</v>
      </c>
      <c r="C43" s="13" t="s">
        <v>36</v>
      </c>
      <c r="D43" s="13" t="s">
        <v>36</v>
      </c>
      <c r="E43" s="14" t="s">
        <v>95</v>
      </c>
      <c r="F43" s="15">
        <v>10</v>
      </c>
      <c r="G43" s="15">
        <v>448365</v>
      </c>
      <c r="H43" s="15">
        <v>919618</v>
      </c>
      <c r="I43" s="15">
        <v>10</v>
      </c>
      <c r="J43" s="15">
        <v>10</v>
      </c>
      <c r="K43" s="34">
        <v>0</v>
      </c>
      <c r="L43" s="27">
        <v>0</v>
      </c>
      <c r="M43" s="1"/>
    </row>
    <row r="44" spans="1:13" ht="15" customHeight="1" x14ac:dyDescent="0.25">
      <c r="A44" s="13" t="s">
        <v>96</v>
      </c>
      <c r="B44" s="13" t="s">
        <v>36</v>
      </c>
      <c r="C44" s="13" t="s">
        <v>36</v>
      </c>
      <c r="D44" s="13" t="s">
        <v>36</v>
      </c>
      <c r="E44" s="14" t="s">
        <v>39</v>
      </c>
      <c r="F44" s="15">
        <v>87688253</v>
      </c>
      <c r="G44" s="15">
        <v>99617635</v>
      </c>
      <c r="H44" s="15">
        <v>72818504</v>
      </c>
      <c r="I44" s="15">
        <v>91371159</v>
      </c>
      <c r="J44" s="15">
        <v>91846733</v>
      </c>
      <c r="K44" s="26">
        <f>J44-I44</f>
        <v>475574</v>
      </c>
      <c r="L44" s="27">
        <v>5.2048590080815329E-3</v>
      </c>
      <c r="M44" s="1"/>
    </row>
    <row r="45" spans="1:13" ht="15" customHeight="1" x14ac:dyDescent="0.25">
      <c r="A45" s="13" t="s">
        <v>36</v>
      </c>
      <c r="B45" s="13" t="s">
        <v>14</v>
      </c>
      <c r="C45" s="13" t="s">
        <v>36</v>
      </c>
      <c r="D45" s="13" t="s">
        <v>36</v>
      </c>
      <c r="E45" s="14" t="s">
        <v>97</v>
      </c>
      <c r="F45" s="15">
        <v>39341753</v>
      </c>
      <c r="G45" s="15">
        <v>51288836</v>
      </c>
      <c r="H45" s="15">
        <v>29842884</v>
      </c>
      <c r="I45" s="15">
        <v>40994106</v>
      </c>
      <c r="J45" s="15">
        <v>22903671</v>
      </c>
      <c r="K45" s="26">
        <f>J45-I45</f>
        <v>-18090435</v>
      </c>
      <c r="L45" s="27">
        <v>-0.44129356059136893</v>
      </c>
      <c r="M45" s="1"/>
    </row>
    <row r="46" spans="1:13" ht="15" customHeight="1" x14ac:dyDescent="0.25">
      <c r="A46" s="13" t="s">
        <v>36</v>
      </c>
      <c r="B46" s="13" t="s">
        <v>36</v>
      </c>
      <c r="C46" s="13" t="s">
        <v>98</v>
      </c>
      <c r="D46" s="13" t="s">
        <v>36</v>
      </c>
      <c r="E46" s="14" t="s">
        <v>99</v>
      </c>
      <c r="F46" s="15">
        <v>2141103</v>
      </c>
      <c r="G46" s="15">
        <v>2141103</v>
      </c>
      <c r="H46" s="15">
        <v>807720</v>
      </c>
      <c r="I46" s="15">
        <v>2231029</v>
      </c>
      <c r="J46" s="15">
        <v>2231029</v>
      </c>
      <c r="K46" s="34">
        <v>0</v>
      </c>
      <c r="L46" s="27">
        <v>0</v>
      </c>
      <c r="M46" s="1"/>
    </row>
    <row r="47" spans="1:13" ht="15" customHeight="1" x14ac:dyDescent="0.25">
      <c r="A47" s="13" t="s">
        <v>36</v>
      </c>
      <c r="B47" s="13" t="s">
        <v>36</v>
      </c>
      <c r="C47" s="13" t="s">
        <v>100</v>
      </c>
      <c r="D47" s="13" t="s">
        <v>36</v>
      </c>
      <c r="E47" s="14" t="s">
        <v>101</v>
      </c>
      <c r="F47" s="15">
        <v>14234907</v>
      </c>
      <c r="G47" s="15">
        <v>11290071</v>
      </c>
      <c r="H47" s="15">
        <v>4619383</v>
      </c>
      <c r="I47" s="15">
        <v>14832773</v>
      </c>
      <c r="J47" s="15">
        <v>10816041</v>
      </c>
      <c r="K47" s="26">
        <f>J47-I47</f>
        <v>-4016732</v>
      </c>
      <c r="L47" s="27">
        <v>-0.270801150937859</v>
      </c>
      <c r="M47" s="1"/>
    </row>
    <row r="48" spans="1:13" ht="15" customHeight="1" x14ac:dyDescent="0.25">
      <c r="A48" s="13" t="s">
        <v>36</v>
      </c>
      <c r="B48" s="13" t="s">
        <v>36</v>
      </c>
      <c r="C48" s="13" t="s">
        <v>102</v>
      </c>
      <c r="D48" s="13" t="s">
        <v>36</v>
      </c>
      <c r="E48" s="14" t="s">
        <v>103</v>
      </c>
      <c r="F48" s="15">
        <v>1910119</v>
      </c>
      <c r="G48" s="15">
        <v>15228119</v>
      </c>
      <c r="H48" s="15">
        <v>14733116</v>
      </c>
      <c r="I48" s="15">
        <v>1990344</v>
      </c>
      <c r="J48" s="15">
        <v>1990344</v>
      </c>
      <c r="K48" s="34">
        <v>0</v>
      </c>
      <c r="L48" s="27">
        <v>0</v>
      </c>
      <c r="M48" s="1"/>
    </row>
    <row r="49" spans="1:13" ht="27" customHeight="1" x14ac:dyDescent="0.25">
      <c r="A49" s="13" t="s">
        <v>36</v>
      </c>
      <c r="B49" s="13" t="s">
        <v>36</v>
      </c>
      <c r="C49" s="13" t="s">
        <v>104</v>
      </c>
      <c r="D49" s="13" t="s">
        <v>36</v>
      </c>
      <c r="E49" s="14" t="s">
        <v>105</v>
      </c>
      <c r="F49" s="15">
        <v>1890473</v>
      </c>
      <c r="G49" s="15">
        <v>1890473</v>
      </c>
      <c r="H49" s="15">
        <v>1342794</v>
      </c>
      <c r="I49" s="15">
        <v>1969873</v>
      </c>
      <c r="J49" s="15">
        <v>1718272</v>
      </c>
      <c r="K49" s="26">
        <f>J49-I49</f>
        <v>-251601</v>
      </c>
      <c r="L49" s="27">
        <v>-0.12772447766937259</v>
      </c>
      <c r="M49" s="1"/>
    </row>
    <row r="50" spans="1:13" ht="15" customHeight="1" x14ac:dyDescent="0.25">
      <c r="A50" s="13" t="s">
        <v>36</v>
      </c>
      <c r="B50" s="13" t="s">
        <v>36</v>
      </c>
      <c r="C50" s="13" t="s">
        <v>106</v>
      </c>
      <c r="D50" s="13" t="s">
        <v>36</v>
      </c>
      <c r="E50" s="14" t="s">
        <v>107</v>
      </c>
      <c r="F50" s="15">
        <v>10215948</v>
      </c>
      <c r="G50" s="15">
        <v>11907172</v>
      </c>
      <c r="H50" s="15">
        <v>3910584</v>
      </c>
      <c r="I50" s="15">
        <v>10645018</v>
      </c>
      <c r="J50" s="15">
        <v>1158183</v>
      </c>
      <c r="K50" s="26">
        <f>J50-I50</f>
        <v>-9486835</v>
      </c>
      <c r="L50" s="27">
        <v>-0.89119952638877642</v>
      </c>
      <c r="M50" s="1"/>
    </row>
    <row r="51" spans="1:13" ht="27" customHeight="1" x14ac:dyDescent="0.25">
      <c r="A51" s="13" t="s">
        <v>36</v>
      </c>
      <c r="B51" s="13" t="s">
        <v>36</v>
      </c>
      <c r="C51" s="13" t="s">
        <v>108</v>
      </c>
      <c r="D51" s="13" t="s">
        <v>36</v>
      </c>
      <c r="E51" s="14" t="s">
        <v>109</v>
      </c>
      <c r="F51" s="15">
        <v>2144737</v>
      </c>
      <c r="G51" s="15">
        <v>2144737</v>
      </c>
      <c r="H51" s="15">
        <v>1874817</v>
      </c>
      <c r="I51" s="15">
        <v>2234816</v>
      </c>
      <c r="J51" s="15">
        <v>2234816</v>
      </c>
      <c r="K51" s="34">
        <v>0</v>
      </c>
      <c r="L51" s="27">
        <v>0</v>
      </c>
      <c r="M51" s="1"/>
    </row>
    <row r="52" spans="1:13" ht="15" customHeight="1" x14ac:dyDescent="0.25">
      <c r="A52" s="13" t="s">
        <v>36</v>
      </c>
      <c r="B52" s="13" t="s">
        <v>36</v>
      </c>
      <c r="C52" s="13" t="s">
        <v>110</v>
      </c>
      <c r="D52" s="13" t="s">
        <v>36</v>
      </c>
      <c r="E52" s="14" t="s">
        <v>111</v>
      </c>
      <c r="F52" s="15">
        <v>2842199</v>
      </c>
      <c r="G52" s="15">
        <v>2742199</v>
      </c>
      <c r="H52" s="15">
        <v>842785</v>
      </c>
      <c r="I52" s="15">
        <v>2961571</v>
      </c>
      <c r="J52" s="15">
        <v>2754986</v>
      </c>
      <c r="K52" s="26">
        <f t="shared" ref="K52:K59" si="0">J52-I52</f>
        <v>-206585</v>
      </c>
      <c r="L52" s="27">
        <v>-6.9755207624601939E-2</v>
      </c>
      <c r="M52" s="1"/>
    </row>
    <row r="53" spans="1:13" ht="15" customHeight="1" x14ac:dyDescent="0.25">
      <c r="A53" s="13" t="s">
        <v>36</v>
      </c>
      <c r="B53" s="13" t="s">
        <v>36</v>
      </c>
      <c r="C53" s="13" t="s">
        <v>112</v>
      </c>
      <c r="D53" s="13" t="s">
        <v>36</v>
      </c>
      <c r="E53" s="14" t="s">
        <v>113</v>
      </c>
      <c r="F53" s="15">
        <v>1308022</v>
      </c>
      <c r="G53" s="15">
        <v>1308022</v>
      </c>
      <c r="H53" s="15">
        <v>746147</v>
      </c>
      <c r="I53" s="15">
        <v>1362959</v>
      </c>
      <c r="J53" s="15">
        <v>0</v>
      </c>
      <c r="K53" s="26">
        <f t="shared" si="0"/>
        <v>-1362959</v>
      </c>
      <c r="L53" s="27">
        <v>-1</v>
      </c>
      <c r="M53" s="1"/>
    </row>
    <row r="54" spans="1:13" ht="27" customHeight="1" x14ac:dyDescent="0.25">
      <c r="A54" s="39" t="s">
        <v>36</v>
      </c>
      <c r="B54" s="39" t="s">
        <v>36</v>
      </c>
      <c r="C54" s="39" t="s">
        <v>114</v>
      </c>
      <c r="D54" s="18" t="s">
        <v>36</v>
      </c>
      <c r="E54" s="41" t="s">
        <v>115</v>
      </c>
      <c r="F54" s="43">
        <v>1086453</v>
      </c>
      <c r="G54" s="43">
        <v>1078908</v>
      </c>
      <c r="H54" s="43">
        <v>375733</v>
      </c>
      <c r="I54" s="43">
        <v>1132084</v>
      </c>
      <c r="J54" s="43">
        <v>0</v>
      </c>
      <c r="K54" s="48">
        <f t="shared" si="0"/>
        <v>-1132084</v>
      </c>
      <c r="L54" s="46">
        <v>-1</v>
      </c>
      <c r="M54" s="1"/>
    </row>
    <row r="55" spans="1:13" ht="28.5" customHeight="1" x14ac:dyDescent="0.25">
      <c r="A55" s="21" t="s">
        <v>36</v>
      </c>
      <c r="B55" s="21" t="s">
        <v>36</v>
      </c>
      <c r="C55" s="21" t="s">
        <v>116</v>
      </c>
      <c r="D55" s="21" t="s">
        <v>36</v>
      </c>
      <c r="E55" s="22" t="s">
        <v>117</v>
      </c>
      <c r="F55" s="23">
        <v>1567792</v>
      </c>
      <c r="G55" s="23">
        <v>1558032</v>
      </c>
      <c r="H55" s="23">
        <v>589805</v>
      </c>
      <c r="I55" s="23">
        <v>1633639</v>
      </c>
      <c r="J55" s="23">
        <v>0</v>
      </c>
      <c r="K55" s="30">
        <f t="shared" si="0"/>
        <v>-1633639</v>
      </c>
      <c r="L55" s="31">
        <v>-1</v>
      </c>
      <c r="M55" s="1"/>
    </row>
    <row r="56" spans="1:13" ht="15" customHeight="1" x14ac:dyDescent="0.25">
      <c r="A56" s="18" t="s">
        <v>36</v>
      </c>
      <c r="B56" s="18" t="s">
        <v>11</v>
      </c>
      <c r="C56" s="18" t="s">
        <v>36</v>
      </c>
      <c r="D56" s="18" t="s">
        <v>36</v>
      </c>
      <c r="E56" s="19" t="s">
        <v>118</v>
      </c>
      <c r="F56" s="20">
        <v>48346500</v>
      </c>
      <c r="G56" s="20">
        <v>48324693</v>
      </c>
      <c r="H56" s="20">
        <v>42971514</v>
      </c>
      <c r="I56" s="20">
        <v>50377053</v>
      </c>
      <c r="J56" s="20">
        <v>50480386</v>
      </c>
      <c r="K56" s="32">
        <f t="shared" si="0"/>
        <v>103333</v>
      </c>
      <c r="L56" s="29">
        <v>2.0511918392685652E-3</v>
      </c>
      <c r="M56" s="1"/>
    </row>
    <row r="57" spans="1:13" ht="15" customHeight="1" x14ac:dyDescent="0.25">
      <c r="A57" s="21" t="s">
        <v>36</v>
      </c>
      <c r="B57" s="21" t="s">
        <v>36</v>
      </c>
      <c r="C57" s="21" t="s">
        <v>119</v>
      </c>
      <c r="D57" s="21" t="s">
        <v>36</v>
      </c>
      <c r="E57" s="22" t="s">
        <v>120</v>
      </c>
      <c r="F57" s="23">
        <v>23092092</v>
      </c>
      <c r="G57" s="23">
        <v>23117207</v>
      </c>
      <c r="H57" s="23">
        <v>20776054</v>
      </c>
      <c r="I57" s="23">
        <v>24061960</v>
      </c>
      <c r="J57" s="23">
        <v>24165293</v>
      </c>
      <c r="K57" s="30">
        <f t="shared" si="0"/>
        <v>103333</v>
      </c>
      <c r="L57" s="31">
        <v>4.2944548158171652E-3</v>
      </c>
      <c r="M57" s="1"/>
    </row>
    <row r="58" spans="1:13" ht="15" customHeight="1" x14ac:dyDescent="0.25">
      <c r="A58" s="13" t="s">
        <v>36</v>
      </c>
      <c r="B58" s="13" t="s">
        <v>36</v>
      </c>
      <c r="C58" s="13" t="s">
        <v>121</v>
      </c>
      <c r="D58" s="13" t="s">
        <v>36</v>
      </c>
      <c r="E58" s="14" t="s">
        <v>122</v>
      </c>
      <c r="F58" s="15">
        <v>23753088</v>
      </c>
      <c r="G58" s="15">
        <v>23706166</v>
      </c>
      <c r="H58" s="15">
        <v>21412025</v>
      </c>
      <c r="I58" s="15">
        <v>24750718</v>
      </c>
      <c r="J58" s="15">
        <v>24750717</v>
      </c>
      <c r="K58" s="26">
        <f t="shared" si="0"/>
        <v>-1</v>
      </c>
      <c r="L58" s="27">
        <v>-4.040286831274955E-8</v>
      </c>
      <c r="M58" s="1"/>
    </row>
    <row r="59" spans="1:13" ht="27" customHeight="1" x14ac:dyDescent="0.25">
      <c r="A59" s="13" t="s">
        <v>36</v>
      </c>
      <c r="B59" s="13" t="s">
        <v>36</v>
      </c>
      <c r="C59" s="13" t="s">
        <v>123</v>
      </c>
      <c r="D59" s="13" t="s">
        <v>36</v>
      </c>
      <c r="E59" s="14" t="s">
        <v>124</v>
      </c>
      <c r="F59" s="15">
        <v>1501320</v>
      </c>
      <c r="G59" s="15">
        <v>1501320</v>
      </c>
      <c r="H59" s="15">
        <v>783435</v>
      </c>
      <c r="I59" s="15">
        <v>1564375</v>
      </c>
      <c r="J59" s="15">
        <v>1564376</v>
      </c>
      <c r="K59" s="26">
        <f t="shared" si="0"/>
        <v>1</v>
      </c>
      <c r="L59" s="27">
        <v>6.3923292049540548E-7</v>
      </c>
      <c r="M59" s="1"/>
    </row>
    <row r="60" spans="1:13" ht="15" customHeight="1" x14ac:dyDescent="0.25">
      <c r="A60" s="13" t="s">
        <v>36</v>
      </c>
      <c r="B60" s="13" t="s">
        <v>90</v>
      </c>
      <c r="C60" s="13" t="s">
        <v>36</v>
      </c>
      <c r="D60" s="13" t="s">
        <v>36</v>
      </c>
      <c r="E60" s="14" t="s">
        <v>125</v>
      </c>
      <c r="F60" s="15">
        <v>0</v>
      </c>
      <c r="G60" s="15">
        <v>4106</v>
      </c>
      <c r="H60" s="15">
        <v>4106</v>
      </c>
      <c r="I60" s="15">
        <v>0</v>
      </c>
      <c r="J60" s="15">
        <v>0</v>
      </c>
      <c r="K60" s="34">
        <v>0</v>
      </c>
      <c r="L60" s="28"/>
      <c r="M60" s="1"/>
    </row>
    <row r="61" spans="1:13" ht="27" customHeight="1" x14ac:dyDescent="0.25">
      <c r="A61" s="13" t="s">
        <v>36</v>
      </c>
      <c r="B61" s="13" t="s">
        <v>36</v>
      </c>
      <c r="C61" s="13" t="s">
        <v>52</v>
      </c>
      <c r="D61" s="13" t="s">
        <v>36</v>
      </c>
      <c r="E61" s="14" t="s">
        <v>126</v>
      </c>
      <c r="F61" s="15">
        <v>0</v>
      </c>
      <c r="G61" s="15">
        <v>4106</v>
      </c>
      <c r="H61" s="15">
        <v>4106</v>
      </c>
      <c r="I61" s="15">
        <v>0</v>
      </c>
      <c r="J61" s="15">
        <v>0</v>
      </c>
      <c r="K61" s="34">
        <v>0</v>
      </c>
      <c r="L61" s="28"/>
      <c r="M61" s="1"/>
    </row>
    <row r="62" spans="1:13" ht="15" customHeight="1" x14ac:dyDescent="0.25">
      <c r="A62" s="13" t="s">
        <v>36</v>
      </c>
      <c r="B62" s="13" t="s">
        <v>60</v>
      </c>
      <c r="C62" s="13" t="s">
        <v>36</v>
      </c>
      <c r="D62" s="13" t="s">
        <v>36</v>
      </c>
      <c r="E62" s="14" t="s">
        <v>127</v>
      </c>
      <c r="F62" s="15">
        <v>0</v>
      </c>
      <c r="G62" s="15">
        <v>0</v>
      </c>
      <c r="H62" s="15">
        <v>0</v>
      </c>
      <c r="I62" s="15">
        <v>0</v>
      </c>
      <c r="J62" s="15">
        <v>18462676</v>
      </c>
      <c r="K62" s="26">
        <f t="shared" ref="K62:K69" si="1">J62-I62</f>
        <v>18462676</v>
      </c>
      <c r="L62" s="28"/>
      <c r="M62" s="1"/>
    </row>
    <row r="63" spans="1:13" ht="27" customHeight="1" x14ac:dyDescent="0.25">
      <c r="A63" s="13" t="s">
        <v>36</v>
      </c>
      <c r="B63" s="13" t="s">
        <v>36</v>
      </c>
      <c r="C63" s="13" t="s">
        <v>52</v>
      </c>
      <c r="D63" s="13" t="s">
        <v>36</v>
      </c>
      <c r="E63" s="14" t="s">
        <v>128</v>
      </c>
      <c r="F63" s="15">
        <v>0</v>
      </c>
      <c r="G63" s="15">
        <v>0</v>
      </c>
      <c r="H63" s="15">
        <v>0</v>
      </c>
      <c r="I63" s="15">
        <v>0</v>
      </c>
      <c r="J63" s="15">
        <v>2236475</v>
      </c>
      <c r="K63" s="26">
        <f t="shared" si="1"/>
        <v>2236475</v>
      </c>
      <c r="L63" s="28"/>
      <c r="M63" s="1"/>
    </row>
    <row r="64" spans="1:13" ht="27" customHeight="1" x14ac:dyDescent="0.25">
      <c r="A64" s="13" t="s">
        <v>36</v>
      </c>
      <c r="B64" s="13" t="s">
        <v>36</v>
      </c>
      <c r="C64" s="13" t="s">
        <v>104</v>
      </c>
      <c r="D64" s="13" t="s">
        <v>36</v>
      </c>
      <c r="E64" s="14" t="s">
        <v>105</v>
      </c>
      <c r="F64" s="15">
        <v>0</v>
      </c>
      <c r="G64" s="15">
        <v>0</v>
      </c>
      <c r="H64" s="15">
        <v>0</v>
      </c>
      <c r="I64" s="15">
        <v>0</v>
      </c>
      <c r="J64" s="15">
        <v>251601</v>
      </c>
      <c r="K64" s="26">
        <f t="shared" si="1"/>
        <v>251601</v>
      </c>
      <c r="L64" s="28"/>
      <c r="M64" s="1"/>
    </row>
    <row r="65" spans="1:13" ht="15" customHeight="1" x14ac:dyDescent="0.25">
      <c r="A65" s="13" t="s">
        <v>36</v>
      </c>
      <c r="B65" s="13" t="s">
        <v>36</v>
      </c>
      <c r="C65" s="13" t="s">
        <v>106</v>
      </c>
      <c r="D65" s="13" t="s">
        <v>36</v>
      </c>
      <c r="E65" s="14" t="s">
        <v>107</v>
      </c>
      <c r="F65" s="15">
        <v>0</v>
      </c>
      <c r="G65" s="15">
        <v>0</v>
      </c>
      <c r="H65" s="15">
        <v>0</v>
      </c>
      <c r="I65" s="15">
        <v>0</v>
      </c>
      <c r="J65" s="15">
        <v>11845917</v>
      </c>
      <c r="K65" s="26">
        <f t="shared" si="1"/>
        <v>11845917</v>
      </c>
      <c r="L65" s="28"/>
      <c r="M65" s="1"/>
    </row>
    <row r="66" spans="1:13" ht="15" customHeight="1" x14ac:dyDescent="0.25">
      <c r="A66" s="13" t="s">
        <v>36</v>
      </c>
      <c r="B66" s="13" t="s">
        <v>36</v>
      </c>
      <c r="C66" s="13" t="s">
        <v>112</v>
      </c>
      <c r="D66" s="13" t="s">
        <v>36</v>
      </c>
      <c r="E66" s="14" t="s">
        <v>113</v>
      </c>
      <c r="F66" s="15">
        <v>0</v>
      </c>
      <c r="G66" s="15">
        <v>0</v>
      </c>
      <c r="H66" s="15">
        <v>0</v>
      </c>
      <c r="I66" s="15">
        <v>0</v>
      </c>
      <c r="J66" s="15">
        <v>1362959</v>
      </c>
      <c r="K66" s="26">
        <f t="shared" si="1"/>
        <v>1362959</v>
      </c>
      <c r="L66" s="28"/>
      <c r="M66" s="1"/>
    </row>
    <row r="67" spans="1:13" ht="27" customHeight="1" x14ac:dyDescent="0.25">
      <c r="A67" s="13" t="s">
        <v>36</v>
      </c>
      <c r="B67" s="13" t="s">
        <v>36</v>
      </c>
      <c r="C67" s="13" t="s">
        <v>114</v>
      </c>
      <c r="D67" s="13" t="s">
        <v>36</v>
      </c>
      <c r="E67" s="14" t="s">
        <v>115</v>
      </c>
      <c r="F67" s="15">
        <v>0</v>
      </c>
      <c r="G67" s="15">
        <v>0</v>
      </c>
      <c r="H67" s="15">
        <v>0</v>
      </c>
      <c r="I67" s="15">
        <v>0</v>
      </c>
      <c r="J67" s="15">
        <v>1132085</v>
      </c>
      <c r="K67" s="26">
        <f t="shared" si="1"/>
        <v>1132085</v>
      </c>
      <c r="L67" s="28"/>
      <c r="M67" s="1"/>
    </row>
    <row r="68" spans="1:13" ht="28.5" customHeight="1" x14ac:dyDescent="0.25">
      <c r="A68" s="13" t="s">
        <v>36</v>
      </c>
      <c r="B68" s="13" t="s">
        <v>36</v>
      </c>
      <c r="C68" s="13" t="s">
        <v>116</v>
      </c>
      <c r="D68" s="13" t="s">
        <v>36</v>
      </c>
      <c r="E68" s="14" t="s">
        <v>117</v>
      </c>
      <c r="F68" s="15">
        <v>0</v>
      </c>
      <c r="G68" s="15">
        <v>0</v>
      </c>
      <c r="H68" s="15">
        <v>0</v>
      </c>
      <c r="I68" s="15">
        <v>0</v>
      </c>
      <c r="J68" s="15">
        <v>1633639</v>
      </c>
      <c r="K68" s="26">
        <f t="shared" si="1"/>
        <v>1633639</v>
      </c>
      <c r="L68" s="28"/>
      <c r="M68" s="1"/>
    </row>
    <row r="69" spans="1:13" ht="15" customHeight="1" x14ac:dyDescent="0.25">
      <c r="A69" s="13" t="s">
        <v>129</v>
      </c>
      <c r="B69" s="13" t="s">
        <v>36</v>
      </c>
      <c r="C69" s="13" t="s">
        <v>36</v>
      </c>
      <c r="D69" s="13" t="s">
        <v>36</v>
      </c>
      <c r="E69" s="14" t="s">
        <v>130</v>
      </c>
      <c r="F69" s="15">
        <v>891992</v>
      </c>
      <c r="G69" s="15">
        <v>14448947</v>
      </c>
      <c r="H69" s="15">
        <v>11234350</v>
      </c>
      <c r="I69" s="15">
        <v>929455</v>
      </c>
      <c r="J69" s="15">
        <v>929466</v>
      </c>
      <c r="K69" s="26">
        <f t="shared" si="1"/>
        <v>11</v>
      </c>
      <c r="L69" s="27">
        <v>1.1834892490760714E-5</v>
      </c>
      <c r="M69" s="1"/>
    </row>
    <row r="70" spans="1:13" ht="15" customHeight="1" x14ac:dyDescent="0.25">
      <c r="A70" s="13" t="s">
        <v>36</v>
      </c>
      <c r="B70" s="13" t="s">
        <v>14</v>
      </c>
      <c r="C70" s="13" t="s">
        <v>36</v>
      </c>
      <c r="D70" s="13" t="s">
        <v>36</v>
      </c>
      <c r="E70" s="14" t="s">
        <v>131</v>
      </c>
      <c r="F70" s="15">
        <v>10</v>
      </c>
      <c r="G70" s="15">
        <v>10</v>
      </c>
      <c r="H70" s="15">
        <v>0</v>
      </c>
      <c r="I70" s="15">
        <v>10</v>
      </c>
      <c r="J70" s="15">
        <v>10</v>
      </c>
      <c r="K70" s="34">
        <v>0</v>
      </c>
      <c r="L70" s="27">
        <v>0</v>
      </c>
      <c r="M70" s="1"/>
    </row>
    <row r="71" spans="1:13" ht="15" customHeight="1" x14ac:dyDescent="0.25">
      <c r="A71" s="13" t="s">
        <v>36</v>
      </c>
      <c r="B71" s="13" t="s">
        <v>59</v>
      </c>
      <c r="C71" s="13" t="s">
        <v>36</v>
      </c>
      <c r="D71" s="13" t="s">
        <v>36</v>
      </c>
      <c r="E71" s="14" t="s">
        <v>132</v>
      </c>
      <c r="F71" s="15">
        <v>891982</v>
      </c>
      <c r="G71" s="15">
        <v>14448937</v>
      </c>
      <c r="H71" s="15">
        <v>11234350</v>
      </c>
      <c r="I71" s="15">
        <v>929445</v>
      </c>
      <c r="J71" s="15">
        <v>929456</v>
      </c>
      <c r="K71" s="26">
        <f>J71-I71</f>
        <v>11</v>
      </c>
      <c r="L71" s="27">
        <v>1.1835019823658205E-5</v>
      </c>
      <c r="M71" s="1"/>
    </row>
    <row r="72" spans="1:13" ht="15" customHeight="1" x14ac:dyDescent="0.25">
      <c r="A72" s="13" t="s">
        <v>133</v>
      </c>
      <c r="B72" s="13" t="s">
        <v>36</v>
      </c>
      <c r="C72" s="13" t="s">
        <v>36</v>
      </c>
      <c r="D72" s="13" t="s">
        <v>36</v>
      </c>
      <c r="E72" s="14" t="s">
        <v>134</v>
      </c>
      <c r="F72" s="15">
        <v>10</v>
      </c>
      <c r="G72" s="15">
        <v>10</v>
      </c>
      <c r="H72" s="15">
        <v>149425</v>
      </c>
      <c r="I72" s="15">
        <v>10</v>
      </c>
      <c r="J72" s="15">
        <v>10</v>
      </c>
      <c r="K72" s="34">
        <v>0</v>
      </c>
      <c r="L72" s="27">
        <v>0</v>
      </c>
      <c r="M72" s="1"/>
    </row>
    <row r="73" spans="1:13" ht="27" customHeight="1" x14ac:dyDescent="0.25">
      <c r="A73" s="13" t="s">
        <v>36</v>
      </c>
      <c r="B73" s="13" t="s">
        <v>40</v>
      </c>
      <c r="C73" s="13" t="s">
        <v>36</v>
      </c>
      <c r="D73" s="13" t="s">
        <v>36</v>
      </c>
      <c r="E73" s="14" t="s">
        <v>135</v>
      </c>
      <c r="F73" s="15">
        <v>10</v>
      </c>
      <c r="G73" s="15">
        <v>10</v>
      </c>
      <c r="H73" s="15">
        <v>149425</v>
      </c>
      <c r="I73" s="15">
        <v>10</v>
      </c>
      <c r="J73" s="15">
        <v>10</v>
      </c>
      <c r="K73" s="34">
        <v>0</v>
      </c>
      <c r="L73" s="27">
        <v>0</v>
      </c>
      <c r="M73" s="1"/>
    </row>
    <row r="74" spans="1:13" ht="27" customHeight="1" x14ac:dyDescent="0.25">
      <c r="A74" s="13" t="s">
        <v>136</v>
      </c>
      <c r="B74" s="13" t="s">
        <v>36</v>
      </c>
      <c r="C74" s="13" t="s">
        <v>36</v>
      </c>
      <c r="D74" s="13" t="s">
        <v>36</v>
      </c>
      <c r="E74" s="14" t="s">
        <v>137</v>
      </c>
      <c r="F74" s="15">
        <v>1457624</v>
      </c>
      <c r="G74" s="15">
        <v>1463996</v>
      </c>
      <c r="H74" s="15">
        <v>781394</v>
      </c>
      <c r="I74" s="15">
        <v>1518844</v>
      </c>
      <c r="J74" s="15">
        <v>1340043</v>
      </c>
      <c r="K74" s="26">
        <f>J74-I74</f>
        <v>-178801</v>
      </c>
      <c r="L74" s="27">
        <v>-0.1177217673441117</v>
      </c>
      <c r="M74" s="1"/>
    </row>
    <row r="75" spans="1:13" ht="15" customHeight="1" x14ac:dyDescent="0.25">
      <c r="A75" s="39" t="s">
        <v>36</v>
      </c>
      <c r="B75" s="39" t="s">
        <v>11</v>
      </c>
      <c r="C75" s="39" t="s">
        <v>36</v>
      </c>
      <c r="D75" s="18" t="s">
        <v>36</v>
      </c>
      <c r="E75" s="41" t="s">
        <v>65</v>
      </c>
      <c r="F75" s="43">
        <v>569357</v>
      </c>
      <c r="G75" s="43">
        <v>569357</v>
      </c>
      <c r="H75" s="43">
        <v>376921</v>
      </c>
      <c r="I75" s="43">
        <v>593270</v>
      </c>
      <c r="J75" s="43">
        <v>593270</v>
      </c>
      <c r="K75" s="44">
        <v>0</v>
      </c>
      <c r="L75" s="46">
        <v>0</v>
      </c>
      <c r="M75" s="1"/>
    </row>
    <row r="76" spans="1:13" ht="15" customHeight="1" x14ac:dyDescent="0.25">
      <c r="A76" s="38" t="s">
        <v>36</v>
      </c>
      <c r="B76" s="38" t="s">
        <v>68</v>
      </c>
      <c r="C76" s="38" t="s">
        <v>36</v>
      </c>
      <c r="D76" s="38" t="s">
        <v>36</v>
      </c>
      <c r="E76" s="40" t="s">
        <v>138</v>
      </c>
      <c r="F76" s="42">
        <v>114264</v>
      </c>
      <c r="G76" s="42">
        <v>117436</v>
      </c>
      <c r="H76" s="42">
        <v>107387</v>
      </c>
      <c r="I76" s="42">
        <v>119063</v>
      </c>
      <c r="J76" s="42">
        <v>36470</v>
      </c>
      <c r="K76" s="45">
        <f>J76-I76</f>
        <v>-82593</v>
      </c>
      <c r="L76" s="47">
        <v>-0.69369157504850376</v>
      </c>
      <c r="M76" s="1"/>
    </row>
    <row r="77" spans="1:13" ht="15" customHeight="1" x14ac:dyDescent="0.25">
      <c r="A77" s="21" t="s">
        <v>36</v>
      </c>
      <c r="B77" s="21" t="s">
        <v>38</v>
      </c>
      <c r="C77" s="21" t="s">
        <v>36</v>
      </c>
      <c r="D77" s="21" t="s">
        <v>36</v>
      </c>
      <c r="E77" s="22" t="s">
        <v>139</v>
      </c>
      <c r="F77" s="23">
        <v>30345</v>
      </c>
      <c r="G77" s="23">
        <v>30345</v>
      </c>
      <c r="H77" s="23">
        <v>27693</v>
      </c>
      <c r="I77" s="23">
        <v>31620</v>
      </c>
      <c r="J77" s="23">
        <v>15630</v>
      </c>
      <c r="K77" s="30">
        <f>J77-I77</f>
        <v>-15990</v>
      </c>
      <c r="L77" s="31">
        <v>-0.5056925996204934</v>
      </c>
      <c r="M77" s="1"/>
    </row>
    <row r="78" spans="1:13" ht="15" customHeight="1" x14ac:dyDescent="0.25">
      <c r="A78" s="13" t="s">
        <v>36</v>
      </c>
      <c r="B78" s="13" t="s">
        <v>50</v>
      </c>
      <c r="C78" s="13" t="s">
        <v>36</v>
      </c>
      <c r="D78" s="13" t="s">
        <v>36</v>
      </c>
      <c r="E78" s="14" t="s">
        <v>140</v>
      </c>
      <c r="F78" s="15">
        <v>76985</v>
      </c>
      <c r="G78" s="15">
        <v>79185</v>
      </c>
      <c r="H78" s="15">
        <v>72170</v>
      </c>
      <c r="I78" s="15">
        <v>80218</v>
      </c>
      <c r="J78" s="15">
        <v>0</v>
      </c>
      <c r="K78" s="26">
        <f>J78-I78</f>
        <v>-80218</v>
      </c>
      <c r="L78" s="27">
        <v>-1</v>
      </c>
      <c r="M78" s="1"/>
    </row>
    <row r="79" spans="1:13" ht="15" customHeight="1" x14ac:dyDescent="0.25">
      <c r="A79" s="13" t="s">
        <v>36</v>
      </c>
      <c r="B79" s="13" t="s">
        <v>90</v>
      </c>
      <c r="C79" s="13" t="s">
        <v>36</v>
      </c>
      <c r="D79" s="13" t="s">
        <v>36</v>
      </c>
      <c r="E79" s="14" t="s">
        <v>141</v>
      </c>
      <c r="F79" s="15">
        <v>666673</v>
      </c>
      <c r="G79" s="15">
        <v>667673</v>
      </c>
      <c r="H79" s="15">
        <v>197223</v>
      </c>
      <c r="I79" s="15">
        <v>694673</v>
      </c>
      <c r="J79" s="15">
        <v>694673</v>
      </c>
      <c r="K79" s="34">
        <v>0</v>
      </c>
      <c r="L79" s="27">
        <v>0</v>
      </c>
      <c r="M79" s="1"/>
    </row>
    <row r="80" spans="1:13" ht="15" customHeight="1" x14ac:dyDescent="0.25">
      <c r="A80" s="13" t="s">
        <v>142</v>
      </c>
      <c r="B80" s="13" t="s">
        <v>36</v>
      </c>
      <c r="C80" s="13" t="s">
        <v>36</v>
      </c>
      <c r="D80" s="13" t="s">
        <v>36</v>
      </c>
      <c r="E80" s="14" t="s">
        <v>143</v>
      </c>
      <c r="F80" s="15">
        <v>111644866</v>
      </c>
      <c r="G80" s="15">
        <v>111644866</v>
      </c>
      <c r="H80" s="15">
        <v>93095403</v>
      </c>
      <c r="I80" s="15">
        <v>116333951</v>
      </c>
      <c r="J80" s="15">
        <v>134537846</v>
      </c>
      <c r="K80" s="26">
        <f>J80-I80</f>
        <v>18203895</v>
      </c>
      <c r="L80" s="27">
        <v>0.15647964195766031</v>
      </c>
      <c r="M80" s="1"/>
    </row>
    <row r="81" spans="1:13" ht="15" customHeight="1" x14ac:dyDescent="0.25">
      <c r="A81" s="13" t="s">
        <v>36</v>
      </c>
      <c r="B81" s="13" t="s">
        <v>68</v>
      </c>
      <c r="C81" s="13" t="s">
        <v>36</v>
      </c>
      <c r="D81" s="13" t="s">
        <v>36</v>
      </c>
      <c r="E81" s="14" t="s">
        <v>69</v>
      </c>
      <c r="F81" s="15">
        <v>111644866</v>
      </c>
      <c r="G81" s="15">
        <v>111644866</v>
      </c>
      <c r="H81" s="15">
        <v>93095403</v>
      </c>
      <c r="I81" s="15">
        <v>116333951</v>
      </c>
      <c r="J81" s="15">
        <v>134537846</v>
      </c>
      <c r="K81" s="26">
        <f>J81-I81</f>
        <v>18203895</v>
      </c>
      <c r="L81" s="27">
        <v>0.15647964195766031</v>
      </c>
      <c r="M81" s="1"/>
    </row>
    <row r="82" spans="1:13" ht="15" customHeight="1" x14ac:dyDescent="0.25">
      <c r="A82" s="13" t="s">
        <v>36</v>
      </c>
      <c r="B82" s="13" t="s">
        <v>36</v>
      </c>
      <c r="C82" s="13" t="s">
        <v>83</v>
      </c>
      <c r="D82" s="13" t="s">
        <v>36</v>
      </c>
      <c r="E82" s="14" t="s">
        <v>144</v>
      </c>
      <c r="F82" s="15">
        <v>76342915</v>
      </c>
      <c r="G82" s="15">
        <v>77442915</v>
      </c>
      <c r="H82" s="15">
        <v>67498500</v>
      </c>
      <c r="I82" s="15">
        <v>79549317</v>
      </c>
      <c r="J82" s="15">
        <v>92277164</v>
      </c>
      <c r="K82" s="26">
        <f>J82-I82</f>
        <v>12727847</v>
      </c>
      <c r="L82" s="27">
        <v>0.15999945040382937</v>
      </c>
      <c r="M82" s="1"/>
    </row>
    <row r="83" spans="1:13" ht="15" customHeight="1" x14ac:dyDescent="0.25">
      <c r="A83" s="13" t="s">
        <v>36</v>
      </c>
      <c r="B83" s="13" t="s">
        <v>36</v>
      </c>
      <c r="C83" s="13" t="s">
        <v>84</v>
      </c>
      <c r="D83" s="13" t="s">
        <v>36</v>
      </c>
      <c r="E83" s="14" t="s">
        <v>145</v>
      </c>
      <c r="F83" s="15">
        <v>29690344</v>
      </c>
      <c r="G83" s="15">
        <v>31380344</v>
      </c>
      <c r="H83" s="15">
        <v>24658770</v>
      </c>
      <c r="I83" s="15">
        <v>30937339</v>
      </c>
      <c r="J83" s="15">
        <v>35887355</v>
      </c>
      <c r="K83" s="26">
        <f>J83-I83</f>
        <v>4950016</v>
      </c>
      <c r="L83" s="27">
        <v>0.16000134982520636</v>
      </c>
      <c r="M83" s="1"/>
    </row>
    <row r="84" spans="1:13" ht="15" customHeight="1" x14ac:dyDescent="0.25">
      <c r="A84" s="13" t="s">
        <v>36</v>
      </c>
      <c r="B84" s="13" t="s">
        <v>36</v>
      </c>
      <c r="C84" s="13" t="s">
        <v>94</v>
      </c>
      <c r="D84" s="13" t="s">
        <v>36</v>
      </c>
      <c r="E84" s="14" t="s">
        <v>146</v>
      </c>
      <c r="F84" s="15">
        <v>2136405</v>
      </c>
      <c r="G84" s="15">
        <v>2136405</v>
      </c>
      <c r="H84" s="15">
        <v>715405</v>
      </c>
      <c r="I84" s="15">
        <v>2226134</v>
      </c>
      <c r="J84" s="15">
        <v>2752166</v>
      </c>
      <c r="K84" s="26">
        <f>J84-I84</f>
        <v>526032</v>
      </c>
      <c r="L84" s="27">
        <v>0.23629844384929208</v>
      </c>
      <c r="M84" s="1"/>
    </row>
    <row r="85" spans="1:13" ht="15" customHeight="1" x14ac:dyDescent="0.25">
      <c r="A85" s="13" t="s">
        <v>36</v>
      </c>
      <c r="B85" s="13" t="s">
        <v>36</v>
      </c>
      <c r="C85" s="13" t="s">
        <v>42</v>
      </c>
      <c r="D85" s="13" t="s">
        <v>36</v>
      </c>
      <c r="E85" s="14" t="s">
        <v>147</v>
      </c>
      <c r="F85" s="15">
        <v>3475202</v>
      </c>
      <c r="G85" s="15">
        <v>685202</v>
      </c>
      <c r="H85" s="15">
        <v>222728</v>
      </c>
      <c r="I85" s="15">
        <v>3621161</v>
      </c>
      <c r="J85" s="15">
        <v>3621161</v>
      </c>
      <c r="K85" s="34">
        <v>0</v>
      </c>
      <c r="L85" s="27">
        <v>0</v>
      </c>
      <c r="M85" s="1"/>
    </row>
    <row r="86" spans="1:13" ht="15" customHeight="1" x14ac:dyDescent="0.25">
      <c r="A86" s="13" t="s">
        <v>148</v>
      </c>
      <c r="B86" s="13" t="s">
        <v>36</v>
      </c>
      <c r="C86" s="13" t="s">
        <v>36</v>
      </c>
      <c r="D86" s="13" t="s">
        <v>36</v>
      </c>
      <c r="E86" s="14" t="s">
        <v>149</v>
      </c>
      <c r="F86" s="15">
        <v>108411798</v>
      </c>
      <c r="G86" s="15">
        <v>103945789</v>
      </c>
      <c r="H86" s="15">
        <v>65808416</v>
      </c>
      <c r="I86" s="15">
        <v>112965094</v>
      </c>
      <c r="J86" s="15">
        <v>114625492</v>
      </c>
      <c r="K86" s="26">
        <f>J86-I86</f>
        <v>1660398</v>
      </c>
      <c r="L86" s="27">
        <v>1.4698327963149396E-2</v>
      </c>
      <c r="M86" s="1"/>
    </row>
    <row r="87" spans="1:13" ht="15" customHeight="1" x14ac:dyDescent="0.25">
      <c r="A87" s="13" t="s">
        <v>36</v>
      </c>
      <c r="B87" s="13" t="s">
        <v>14</v>
      </c>
      <c r="C87" s="13" t="s">
        <v>36</v>
      </c>
      <c r="D87" s="13" t="s">
        <v>36</v>
      </c>
      <c r="E87" s="14" t="s">
        <v>97</v>
      </c>
      <c r="F87" s="15">
        <v>108411798</v>
      </c>
      <c r="G87" s="15">
        <v>103945789</v>
      </c>
      <c r="H87" s="15">
        <v>65808416</v>
      </c>
      <c r="I87" s="15">
        <v>112965094</v>
      </c>
      <c r="J87" s="15">
        <v>114500503</v>
      </c>
      <c r="K87" s="26">
        <f>J87-I87</f>
        <v>1535409</v>
      </c>
      <c r="L87" s="27">
        <v>1.3591888836032837E-2</v>
      </c>
      <c r="M87" s="1"/>
    </row>
    <row r="88" spans="1:13" ht="15" customHeight="1" x14ac:dyDescent="0.25">
      <c r="A88" s="13" t="s">
        <v>36</v>
      </c>
      <c r="B88" s="13" t="s">
        <v>36</v>
      </c>
      <c r="C88" s="13" t="s">
        <v>52</v>
      </c>
      <c r="D88" s="13" t="s">
        <v>36</v>
      </c>
      <c r="E88" s="14" t="s">
        <v>150</v>
      </c>
      <c r="F88" s="15">
        <v>33635718</v>
      </c>
      <c r="G88" s="15">
        <v>32193816</v>
      </c>
      <c r="H88" s="15">
        <v>11915065</v>
      </c>
      <c r="I88" s="15">
        <v>35048418</v>
      </c>
      <c r="J88" s="15">
        <v>35048419</v>
      </c>
      <c r="K88" s="26">
        <f>J88-I88</f>
        <v>1</v>
      </c>
      <c r="L88" s="27">
        <v>2.8531958275548986E-8</v>
      </c>
      <c r="M88" s="1"/>
    </row>
    <row r="89" spans="1:13" ht="15" customHeight="1" x14ac:dyDescent="0.25">
      <c r="A89" s="13" t="s">
        <v>36</v>
      </c>
      <c r="B89" s="13" t="s">
        <v>36</v>
      </c>
      <c r="C89" s="13" t="s">
        <v>57</v>
      </c>
      <c r="D89" s="13" t="s">
        <v>36</v>
      </c>
      <c r="E89" s="14" t="s">
        <v>151</v>
      </c>
      <c r="F89" s="15">
        <v>4855694</v>
      </c>
      <c r="G89" s="15">
        <v>4858933</v>
      </c>
      <c r="H89" s="15">
        <v>1485782</v>
      </c>
      <c r="I89" s="15">
        <v>5059633</v>
      </c>
      <c r="J89" s="15">
        <v>7728216</v>
      </c>
      <c r="K89" s="26">
        <f>J89-I89</f>
        <v>2668583</v>
      </c>
      <c r="L89" s="27">
        <v>0.5274261986986013</v>
      </c>
      <c r="M89" s="1"/>
    </row>
    <row r="90" spans="1:13" ht="15" customHeight="1" x14ac:dyDescent="0.25">
      <c r="A90" s="13" t="s">
        <v>36</v>
      </c>
      <c r="B90" s="13" t="s">
        <v>36</v>
      </c>
      <c r="C90" s="13" t="s">
        <v>94</v>
      </c>
      <c r="D90" s="13" t="s">
        <v>36</v>
      </c>
      <c r="E90" s="14" t="s">
        <v>120</v>
      </c>
      <c r="F90" s="15">
        <v>21538388</v>
      </c>
      <c r="G90" s="15">
        <v>20314233</v>
      </c>
      <c r="H90" s="15">
        <v>17778755</v>
      </c>
      <c r="I90" s="15">
        <v>22443000</v>
      </c>
      <c r="J90" s="15">
        <v>22443000</v>
      </c>
      <c r="K90" s="34">
        <v>0</v>
      </c>
      <c r="L90" s="27">
        <v>0</v>
      </c>
      <c r="M90" s="1"/>
    </row>
    <row r="91" spans="1:13" ht="15" customHeight="1" x14ac:dyDescent="0.25">
      <c r="A91" s="13" t="s">
        <v>36</v>
      </c>
      <c r="B91" s="13" t="s">
        <v>36</v>
      </c>
      <c r="C91" s="13" t="s">
        <v>87</v>
      </c>
      <c r="D91" s="13" t="s">
        <v>36</v>
      </c>
      <c r="E91" s="14" t="s">
        <v>122</v>
      </c>
      <c r="F91" s="15">
        <v>23188835</v>
      </c>
      <c r="G91" s="15">
        <v>22489915</v>
      </c>
      <c r="H91" s="15">
        <v>19761932</v>
      </c>
      <c r="I91" s="15">
        <v>24162766</v>
      </c>
      <c r="J91" s="15">
        <v>24162766</v>
      </c>
      <c r="K91" s="34">
        <v>0</v>
      </c>
      <c r="L91" s="27">
        <v>0</v>
      </c>
      <c r="M91" s="1"/>
    </row>
    <row r="92" spans="1:13" ht="15" customHeight="1" x14ac:dyDescent="0.25">
      <c r="A92" s="13" t="s">
        <v>36</v>
      </c>
      <c r="B92" s="13" t="s">
        <v>36</v>
      </c>
      <c r="C92" s="13" t="s">
        <v>42</v>
      </c>
      <c r="D92" s="13" t="s">
        <v>36</v>
      </c>
      <c r="E92" s="14" t="s">
        <v>152</v>
      </c>
      <c r="F92" s="15">
        <v>5601589</v>
      </c>
      <c r="G92" s="15">
        <v>5430869</v>
      </c>
      <c r="H92" s="15">
        <v>5099732</v>
      </c>
      <c r="I92" s="15">
        <v>5836856</v>
      </c>
      <c r="J92" s="15">
        <v>5836856</v>
      </c>
      <c r="K92" s="34">
        <v>0</v>
      </c>
      <c r="L92" s="27">
        <v>0</v>
      </c>
      <c r="M92" s="1"/>
    </row>
    <row r="93" spans="1:13" ht="15" customHeight="1" x14ac:dyDescent="0.25">
      <c r="A93" s="13" t="s">
        <v>36</v>
      </c>
      <c r="B93" s="13" t="s">
        <v>36</v>
      </c>
      <c r="C93" s="13" t="s">
        <v>73</v>
      </c>
      <c r="D93" s="13" t="s">
        <v>36</v>
      </c>
      <c r="E93" s="14" t="s">
        <v>111</v>
      </c>
      <c r="F93" s="15">
        <v>1533632</v>
      </c>
      <c r="G93" s="15">
        <v>1275680</v>
      </c>
      <c r="H93" s="15">
        <v>461190</v>
      </c>
      <c r="I93" s="15">
        <v>1598045</v>
      </c>
      <c r="J93" s="15">
        <v>1598045</v>
      </c>
      <c r="K93" s="34">
        <v>0</v>
      </c>
      <c r="L93" s="27">
        <v>0</v>
      </c>
      <c r="M93" s="1"/>
    </row>
    <row r="94" spans="1:13" ht="27" customHeight="1" x14ac:dyDescent="0.25">
      <c r="A94" s="13" t="s">
        <v>36</v>
      </c>
      <c r="B94" s="13" t="s">
        <v>36</v>
      </c>
      <c r="C94" s="13" t="s">
        <v>71</v>
      </c>
      <c r="D94" s="13" t="s">
        <v>36</v>
      </c>
      <c r="E94" s="14" t="s">
        <v>109</v>
      </c>
      <c r="F94" s="15">
        <v>1456683</v>
      </c>
      <c r="G94" s="15">
        <v>1456683</v>
      </c>
      <c r="H94" s="15">
        <v>904500</v>
      </c>
      <c r="I94" s="15">
        <v>1517864</v>
      </c>
      <c r="J94" s="15">
        <v>1517864</v>
      </c>
      <c r="K94" s="34">
        <v>0</v>
      </c>
      <c r="L94" s="27">
        <v>0</v>
      </c>
      <c r="M94" s="1"/>
    </row>
    <row r="95" spans="1:13" ht="27" customHeight="1" x14ac:dyDescent="0.25">
      <c r="A95" s="13" t="s">
        <v>36</v>
      </c>
      <c r="B95" s="13" t="s">
        <v>36</v>
      </c>
      <c r="C95" s="13" t="s">
        <v>88</v>
      </c>
      <c r="D95" s="13" t="s">
        <v>36</v>
      </c>
      <c r="E95" s="14" t="s">
        <v>124</v>
      </c>
      <c r="F95" s="15">
        <v>1960242</v>
      </c>
      <c r="G95" s="15">
        <v>1879963</v>
      </c>
      <c r="H95" s="15">
        <v>442785</v>
      </c>
      <c r="I95" s="15">
        <v>2042572</v>
      </c>
      <c r="J95" s="15">
        <v>1990472</v>
      </c>
      <c r="K95" s="26">
        <f>J95-I95</f>
        <v>-52100</v>
      </c>
      <c r="L95" s="27">
        <v>-2.5507056789185401E-2</v>
      </c>
      <c r="M95" s="1"/>
    </row>
    <row r="96" spans="1:13" ht="15" customHeight="1" x14ac:dyDescent="0.25">
      <c r="A96" s="13" t="s">
        <v>36</v>
      </c>
      <c r="B96" s="13" t="s">
        <v>36</v>
      </c>
      <c r="C96" s="13" t="s">
        <v>153</v>
      </c>
      <c r="D96" s="13" t="s">
        <v>36</v>
      </c>
      <c r="E96" s="14" t="s">
        <v>154</v>
      </c>
      <c r="F96" s="15">
        <v>206751</v>
      </c>
      <c r="G96" s="15">
        <v>206751</v>
      </c>
      <c r="H96" s="15">
        <v>31023</v>
      </c>
      <c r="I96" s="15">
        <v>215435</v>
      </c>
      <c r="J96" s="15">
        <v>215435</v>
      </c>
      <c r="K96" s="34">
        <v>0</v>
      </c>
      <c r="L96" s="27">
        <v>0</v>
      </c>
      <c r="M96" s="1"/>
    </row>
    <row r="97" spans="1:18" ht="15" customHeight="1" x14ac:dyDescent="0.25">
      <c r="A97" s="13" t="s">
        <v>36</v>
      </c>
      <c r="B97" s="13" t="s">
        <v>36</v>
      </c>
      <c r="C97" s="13" t="s">
        <v>89</v>
      </c>
      <c r="D97" s="13" t="s">
        <v>36</v>
      </c>
      <c r="E97" s="14" t="s">
        <v>155</v>
      </c>
      <c r="F97" s="15">
        <v>7179317</v>
      </c>
      <c r="G97" s="15">
        <v>6901656</v>
      </c>
      <c r="H97" s="15">
        <v>3272180</v>
      </c>
      <c r="I97" s="15">
        <v>7480848</v>
      </c>
      <c r="J97" s="15">
        <v>6399773</v>
      </c>
      <c r="K97" s="26">
        <f>J97-I97</f>
        <v>-1081075</v>
      </c>
      <c r="L97" s="27">
        <v>-0.14451236009607468</v>
      </c>
      <c r="M97" s="1"/>
    </row>
    <row r="98" spans="1:18" ht="27" customHeight="1" x14ac:dyDescent="0.25">
      <c r="A98" s="13" t="s">
        <v>36</v>
      </c>
      <c r="B98" s="13" t="s">
        <v>36</v>
      </c>
      <c r="C98" s="13" t="s">
        <v>156</v>
      </c>
      <c r="D98" s="13" t="s">
        <v>36</v>
      </c>
      <c r="E98" s="14" t="s">
        <v>157</v>
      </c>
      <c r="F98" s="15">
        <v>6787362</v>
      </c>
      <c r="G98" s="15">
        <v>6483003</v>
      </c>
      <c r="H98" s="15">
        <v>4654119</v>
      </c>
      <c r="I98" s="15">
        <v>7072431</v>
      </c>
      <c r="J98" s="15">
        <v>7072431</v>
      </c>
      <c r="K98" s="34">
        <v>0</v>
      </c>
      <c r="L98" s="27">
        <v>0</v>
      </c>
      <c r="M98" s="1"/>
    </row>
    <row r="99" spans="1:18" ht="29.25" customHeight="1" x14ac:dyDescent="0.25">
      <c r="A99" s="18" t="s">
        <v>36</v>
      </c>
      <c r="B99" s="18" t="s">
        <v>36</v>
      </c>
      <c r="C99" s="18" t="s">
        <v>158</v>
      </c>
      <c r="D99" s="18" t="s">
        <v>36</v>
      </c>
      <c r="E99" s="19" t="s">
        <v>117</v>
      </c>
      <c r="F99" s="20">
        <v>467587</v>
      </c>
      <c r="G99" s="20">
        <v>454287</v>
      </c>
      <c r="H99" s="20">
        <v>1353</v>
      </c>
      <c r="I99" s="20">
        <v>487226</v>
      </c>
      <c r="J99" s="20">
        <v>487226</v>
      </c>
      <c r="K99" s="35">
        <v>0</v>
      </c>
      <c r="L99" s="29">
        <v>0</v>
      </c>
      <c r="M99" s="1"/>
    </row>
    <row r="100" spans="1:18" ht="15" customHeight="1" x14ac:dyDescent="0.25">
      <c r="A100" s="74" t="s">
        <v>36</v>
      </c>
      <c r="B100" s="74" t="s">
        <v>11</v>
      </c>
      <c r="C100" s="75" t="s">
        <v>36</v>
      </c>
      <c r="D100" s="38" t="s">
        <v>36</v>
      </c>
      <c r="E100" s="76" t="s">
        <v>118</v>
      </c>
      <c r="F100" s="77">
        <v>0</v>
      </c>
      <c r="G100" s="78">
        <v>0</v>
      </c>
      <c r="H100" s="77">
        <v>0</v>
      </c>
      <c r="I100" s="78">
        <v>0</v>
      </c>
      <c r="J100" s="78">
        <v>124989</v>
      </c>
      <c r="K100" s="79">
        <f>J100-I100</f>
        <v>124989</v>
      </c>
      <c r="L100" s="80"/>
      <c r="M100" s="1"/>
    </row>
    <row r="101" spans="1:18" ht="27" customHeight="1" x14ac:dyDescent="0.25">
      <c r="A101" s="21" t="s">
        <v>36</v>
      </c>
      <c r="B101" s="21" t="s">
        <v>36</v>
      </c>
      <c r="C101" s="21" t="s">
        <v>119</v>
      </c>
      <c r="D101" s="21" t="s">
        <v>36</v>
      </c>
      <c r="E101" s="22" t="s">
        <v>128</v>
      </c>
      <c r="F101" s="23">
        <v>0</v>
      </c>
      <c r="G101" s="23">
        <v>0</v>
      </c>
      <c r="H101" s="23">
        <v>0</v>
      </c>
      <c r="I101" s="23">
        <v>0</v>
      </c>
      <c r="J101" s="23">
        <v>124989</v>
      </c>
      <c r="K101" s="30">
        <f>J101-I101</f>
        <v>124989</v>
      </c>
      <c r="L101" s="33"/>
      <c r="M101" s="1"/>
    </row>
    <row r="102" spans="1:18" ht="15" customHeight="1" x14ac:dyDescent="0.25">
      <c r="A102" s="13" t="s">
        <v>159</v>
      </c>
      <c r="B102" s="13" t="s">
        <v>36</v>
      </c>
      <c r="C102" s="13" t="s">
        <v>36</v>
      </c>
      <c r="D102" s="13" t="s">
        <v>36</v>
      </c>
      <c r="E102" s="14" t="s">
        <v>160</v>
      </c>
      <c r="F102" s="15">
        <v>10</v>
      </c>
      <c r="G102" s="15">
        <v>6420619</v>
      </c>
      <c r="H102" s="15">
        <v>6399190</v>
      </c>
      <c r="I102" s="15">
        <v>10</v>
      </c>
      <c r="J102" s="15">
        <v>10</v>
      </c>
      <c r="K102" s="34">
        <v>0</v>
      </c>
      <c r="L102" s="27">
        <v>0</v>
      </c>
      <c r="M102" s="1"/>
      <c r="R102" s="49"/>
    </row>
    <row r="103" spans="1:18" ht="15" customHeight="1" x14ac:dyDescent="0.25">
      <c r="A103" s="18" t="s">
        <v>36</v>
      </c>
      <c r="B103" s="18" t="s">
        <v>90</v>
      </c>
      <c r="C103" s="18" t="s">
        <v>36</v>
      </c>
      <c r="D103" s="18" t="s">
        <v>36</v>
      </c>
      <c r="E103" s="19" t="s">
        <v>161</v>
      </c>
      <c r="F103" s="20">
        <v>10</v>
      </c>
      <c r="G103" s="20">
        <v>6420619</v>
      </c>
      <c r="H103" s="20">
        <v>6399190</v>
      </c>
      <c r="I103" s="20">
        <v>10</v>
      </c>
      <c r="J103" s="20">
        <v>10</v>
      </c>
      <c r="K103" s="35">
        <v>0</v>
      </c>
      <c r="L103" s="29">
        <v>0</v>
      </c>
      <c r="M103" s="1"/>
    </row>
    <row r="104" spans="1:1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8" ht="15" customHeight="1" x14ac:dyDescent="0.25">
      <c r="A105" s="60" t="s">
        <v>162</v>
      </c>
      <c r="B105" s="61"/>
      <c r="C105" s="61"/>
      <c r="D105" s="61"/>
      <c r="E105" s="61"/>
      <c r="F105" s="16">
        <v>258115252</v>
      </c>
      <c r="G105" s="16">
        <v>267043495</v>
      </c>
      <c r="H105" s="16">
        <v>180650785</v>
      </c>
      <c r="I105" s="16">
        <v>268956097</v>
      </c>
      <c r="J105" s="16">
        <v>270738909</v>
      </c>
      <c r="K105" s="16">
        <v>1782812</v>
      </c>
      <c r="L105" s="17">
        <v>6.6286357509121648E-3</v>
      </c>
      <c r="M105" s="1"/>
    </row>
    <row r="106" spans="1:18" ht="15" customHeight="1" x14ac:dyDescent="0.25">
      <c r="A106" s="62" t="s">
        <v>163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1"/>
      <c r="L106" s="1"/>
      <c r="M106" s="1"/>
    </row>
    <row r="107" spans="1:18" ht="5.0999999999999996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</sheetData>
  <mergeCells count="18">
    <mergeCell ref="K10:K11"/>
    <mergeCell ref="L10:L11"/>
    <mergeCell ref="A105:E105"/>
    <mergeCell ref="A106:J10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39370078740157483" right="0.39370078740157483" top="0.39370078740157483" bottom="0.39370078740157483" header="0" footer="0"/>
  <pageSetup scale="83" fitToHeight="5" orientation="landscape" r:id="rId1"/>
  <rowBreaks count="1" manualBreakCount="1">
    <brk id="9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2024-09-26T12:33:41Z</dcterms:created>
  <dcterms:modified xsi:type="dcterms:W3CDTF">2024-09-26T14:12:41Z</dcterms:modified>
</cp:coreProperties>
</file>