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3DCAB395-0DFA-4768-8CDC-129FBC2597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analitico'!$A$1:$K$45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K41" i="1" s="1"/>
  <c r="J40" i="1"/>
  <c r="K40" i="1" s="1"/>
  <c r="J39" i="1"/>
  <c r="K39" i="1" s="1"/>
  <c r="J38" i="1"/>
  <c r="K38" i="1" s="1"/>
  <c r="J37" i="1"/>
  <c r="K37" i="1" s="1"/>
  <c r="K36" i="1"/>
  <c r="J36" i="1"/>
  <c r="J35" i="1"/>
  <c r="K35" i="1" s="1"/>
  <c r="J34" i="1"/>
  <c r="K34" i="1" s="1"/>
  <c r="J33" i="1"/>
  <c r="K33" i="1" s="1"/>
  <c r="J32" i="1"/>
  <c r="K32" i="1" s="1"/>
  <c r="K31" i="1"/>
  <c r="J31" i="1"/>
  <c r="K30" i="1"/>
  <c r="J30" i="1"/>
  <c r="J29" i="1"/>
  <c r="J28" i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20" i="1"/>
  <c r="K20" i="1" s="1"/>
  <c r="J12" i="1"/>
  <c r="K12" i="1" s="1"/>
</calcChain>
</file>

<file path=xl/sharedStrings.xml><?xml version="1.0" encoding="utf-8"?>
<sst xmlns="http://schemas.openxmlformats.org/spreadsheetml/2006/main" count="162" uniqueCount="85">
  <si>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</si>
  <si>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</si>
  <si>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</si>
  <si>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</si>
  <si>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</si>
  <si>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OBRAS PÚBLICAS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</si>
  <si>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</si>
  <si>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12</t>
    </r>
  </si>
  <si>
    <r>
      <rPr>
        <sz val="10"/>
        <rFont val="Times New Roman"/>
      </rPr>
      <t>Capítulo:</t>
    </r>
  </si>
  <si>
    <r>
      <rPr>
        <sz val="10"/>
        <rFont val="Times New Roman"/>
      </rPr>
      <t>SUPERINTENDENCIA DE SERVICIOS SANITARIOS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</si>
  <si>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</si>
  <si>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07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</si>
  <si>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</si>
  <si>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</si>
  <si>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</si>
  <si>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</si>
  <si>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</si>
  <si>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</si>
  <si>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</si>
  <si>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</si>
  <si>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</si>
  <si>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</si>
  <si>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</si>
  <si>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</si>
  <si>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</si>
  <si>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</si>
  <si>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</si>
  <si>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PPTOS.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</si>
  <si>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</si>
  <si>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</si>
  <si>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</si>
  <si>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</si>
  <si>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</si>
  <si>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</si>
  <si>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</si>
  <si>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</si>
  <si>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</si>
  <si>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</si>
  <si>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</si>
  <si>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</si>
  <si>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</si>
  <si>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</si>
  <si>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</si>
  <si>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</si>
  <si>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</si>
  <si>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</si>
  <si>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</si>
  <si>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</si>
  <si>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</si>
  <si>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</si>
  <si>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</si>
  <si>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</si>
  <si>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</si>
  <si>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</si>
  <si>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03</t>
    </r>
  </si>
  <si>
    <r>
      <rPr>
        <sz val="10"/>
        <rFont val="Times New Roman"/>
      </rPr>
      <t>Vehículos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</si>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</sst>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7" borderId="14" xfId="0" applyFill="1" applyBorder="1" applyAlignment="1" applyProtection="1">
      <alignment wrapText="1"/>
      <protection locked="0"/>
    </xf>
    <xf numFmtId="164" fontId="3" fillId="38" borderId="14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6"/>
  <sheetViews>
    <sheetView tabSelected="1" view="pageBreakPreview" zoomScale="60" zoomScaleNormal="100" workbookViewId="0">
      <selection activeCell="N7" sqref="N7:O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5" customWidth="1"/>
    <col min="7" max="8" width="13.28515625" customWidth="1"/>
    <col min="9" max="9" width="15.285156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1"/>
      <c r="K1" s="1"/>
      <c r="L1" s="1"/>
    </row>
    <row r="2" spans="1:12" ht="17.100000000000001" customHeight="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1"/>
      <c r="K2" s="1"/>
      <c r="L2" s="1"/>
    </row>
    <row r="3" spans="1:12" ht="15" customHeight="1" x14ac:dyDescent="0.25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51" t="s">
        <v>4</v>
      </c>
      <c r="B5" s="52"/>
      <c r="C5" s="53" t="s">
        <v>5</v>
      </c>
      <c r="D5" s="54"/>
      <c r="E5" s="54"/>
      <c r="F5" s="54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7" t="s">
        <v>8</v>
      </c>
      <c r="B6" s="38"/>
      <c r="C6" s="39" t="s">
        <v>9</v>
      </c>
      <c r="D6" s="40"/>
      <c r="E6" s="40"/>
      <c r="F6" s="40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1" t="s">
        <v>12</v>
      </c>
      <c r="B7" s="42"/>
      <c r="C7" s="43" t="s">
        <v>9</v>
      </c>
      <c r="D7" s="44"/>
      <c r="E7" s="44"/>
      <c r="F7" s="44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5" t="s">
        <v>16</v>
      </c>
      <c r="B9" s="45" t="s">
        <v>17</v>
      </c>
      <c r="C9" s="45" t="s">
        <v>18</v>
      </c>
      <c r="D9" s="45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46"/>
      <c r="B10" s="46"/>
      <c r="C10" s="46"/>
      <c r="D10" s="46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1" t="s">
        <v>31</v>
      </c>
      <c r="K10" s="31" t="s">
        <v>32</v>
      </c>
      <c r="L10" s="1"/>
    </row>
    <row r="11" spans="1:12" ht="30" customHeight="1" x14ac:dyDescent="0.25">
      <c r="A11" s="46"/>
      <c r="B11" s="46"/>
      <c r="C11" s="46"/>
      <c r="D11" s="46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32"/>
      <c r="K11" s="32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16493544</v>
      </c>
      <c r="F12" s="12">
        <v>17016882</v>
      </c>
      <c r="G12" s="12">
        <v>10662853</v>
      </c>
      <c r="H12" s="12">
        <v>17186275</v>
      </c>
      <c r="I12" s="12">
        <v>17912869</v>
      </c>
      <c r="J12" s="12">
        <f>I12-H12</f>
        <v>726594</v>
      </c>
      <c r="K12" s="13">
        <f>(J12/H12)</f>
        <v>4.227757323794714E-2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10</v>
      </c>
      <c r="F13" s="16">
        <v>10</v>
      </c>
      <c r="G13" s="16">
        <v>0</v>
      </c>
      <c r="H13" s="16">
        <v>10</v>
      </c>
      <c r="I13" s="16">
        <v>10</v>
      </c>
      <c r="J13" s="17">
        <f t="shared" ref="J13:J19" si="0">I13-H13</f>
        <v>0</v>
      </c>
      <c r="K13" s="18">
        <f t="shared" ref="K13:K19" si="1">(J13/H13)</f>
        <v>0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10</v>
      </c>
      <c r="F14" s="16">
        <v>10</v>
      </c>
      <c r="G14" s="16">
        <v>0</v>
      </c>
      <c r="H14" s="16">
        <v>10</v>
      </c>
      <c r="I14" s="16">
        <v>10</v>
      </c>
      <c r="J14" s="17">
        <f t="shared" si="0"/>
        <v>0</v>
      </c>
      <c r="K14" s="18">
        <f t="shared" si="1"/>
        <v>0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7">
        <f t="shared" si="0"/>
        <v>0</v>
      </c>
      <c r="K15" s="18">
        <f t="shared" si="1"/>
        <v>0</v>
      </c>
      <c r="L15" s="1"/>
    </row>
    <row r="16" spans="1:12" ht="15" customHeight="1" x14ac:dyDescent="0.25">
      <c r="A16" s="14" t="s">
        <v>43</v>
      </c>
      <c r="B16" s="14" t="s">
        <v>35</v>
      </c>
      <c r="C16" s="14" t="s">
        <v>35</v>
      </c>
      <c r="D16" s="15" t="s">
        <v>44</v>
      </c>
      <c r="E16" s="16">
        <v>99786</v>
      </c>
      <c r="F16" s="16">
        <v>115573</v>
      </c>
      <c r="G16" s="16">
        <v>243276</v>
      </c>
      <c r="H16" s="16">
        <v>103977</v>
      </c>
      <c r="I16" s="16">
        <v>103977</v>
      </c>
      <c r="J16" s="17">
        <f t="shared" si="0"/>
        <v>0</v>
      </c>
      <c r="K16" s="18">
        <f t="shared" si="1"/>
        <v>0</v>
      </c>
      <c r="L16" s="1"/>
    </row>
    <row r="17" spans="1:12" ht="15" customHeight="1" x14ac:dyDescent="0.25">
      <c r="A17" s="14" t="s">
        <v>35</v>
      </c>
      <c r="B17" s="14" t="s">
        <v>14</v>
      </c>
      <c r="C17" s="14" t="s">
        <v>35</v>
      </c>
      <c r="D17" s="15" t="s">
        <v>45</v>
      </c>
      <c r="E17" s="16">
        <v>77016</v>
      </c>
      <c r="F17" s="16">
        <v>77016</v>
      </c>
      <c r="G17" s="16">
        <v>215957</v>
      </c>
      <c r="H17" s="16">
        <v>80251</v>
      </c>
      <c r="I17" s="16">
        <v>80251</v>
      </c>
      <c r="J17" s="17">
        <f t="shared" si="0"/>
        <v>0</v>
      </c>
      <c r="K17" s="18">
        <f t="shared" si="1"/>
        <v>0</v>
      </c>
      <c r="L17" s="1"/>
    </row>
    <row r="18" spans="1:12" ht="15" customHeight="1" x14ac:dyDescent="0.25">
      <c r="A18" s="14" t="s">
        <v>35</v>
      </c>
      <c r="B18" s="14" t="s">
        <v>39</v>
      </c>
      <c r="C18" s="14" t="s">
        <v>35</v>
      </c>
      <c r="D18" s="15" t="s">
        <v>46</v>
      </c>
      <c r="E18" s="16">
        <v>2070</v>
      </c>
      <c r="F18" s="16">
        <v>2070</v>
      </c>
      <c r="G18" s="16">
        <v>0</v>
      </c>
      <c r="H18" s="16">
        <v>2157</v>
      </c>
      <c r="I18" s="16">
        <v>2157</v>
      </c>
      <c r="J18" s="17">
        <f t="shared" si="0"/>
        <v>0</v>
      </c>
      <c r="K18" s="18">
        <f t="shared" si="1"/>
        <v>0</v>
      </c>
      <c r="L18" s="1"/>
    </row>
    <row r="19" spans="1:12" ht="15" customHeight="1" x14ac:dyDescent="0.25">
      <c r="A19" s="14" t="s">
        <v>35</v>
      </c>
      <c r="B19" s="14" t="s">
        <v>47</v>
      </c>
      <c r="C19" s="14" t="s">
        <v>35</v>
      </c>
      <c r="D19" s="15" t="s">
        <v>48</v>
      </c>
      <c r="E19" s="16">
        <v>20700</v>
      </c>
      <c r="F19" s="16">
        <v>36487</v>
      </c>
      <c r="G19" s="16">
        <v>27319</v>
      </c>
      <c r="H19" s="16">
        <v>21569</v>
      </c>
      <c r="I19" s="16">
        <v>21569</v>
      </c>
      <c r="J19" s="17">
        <f t="shared" si="0"/>
        <v>0</v>
      </c>
      <c r="K19" s="18">
        <f t="shared" si="1"/>
        <v>0</v>
      </c>
      <c r="L19" s="1"/>
    </row>
    <row r="20" spans="1:12" ht="15" customHeight="1" x14ac:dyDescent="0.25">
      <c r="A20" s="14" t="s">
        <v>49</v>
      </c>
      <c r="B20" s="14" t="s">
        <v>35</v>
      </c>
      <c r="C20" s="14" t="s">
        <v>35</v>
      </c>
      <c r="D20" s="15" t="s">
        <v>50</v>
      </c>
      <c r="E20" s="16">
        <v>16367863</v>
      </c>
      <c r="F20" s="16">
        <v>16607922</v>
      </c>
      <c r="G20" s="16">
        <v>10403678</v>
      </c>
      <c r="H20" s="16">
        <v>17055316</v>
      </c>
      <c r="I20" s="16">
        <v>17806788</v>
      </c>
      <c r="J20" s="16">
        <f>I20-H20</f>
        <v>751472</v>
      </c>
      <c r="K20" s="18">
        <f>(J20/H20)</f>
        <v>4.4060866418423439E-2</v>
      </c>
      <c r="L20" s="1"/>
    </row>
    <row r="21" spans="1:12" ht="15" customHeight="1" x14ac:dyDescent="0.25">
      <c r="A21" s="14" t="s">
        <v>35</v>
      </c>
      <c r="B21" s="14" t="s">
        <v>14</v>
      </c>
      <c r="C21" s="14" t="s">
        <v>35</v>
      </c>
      <c r="D21" s="15" t="s">
        <v>51</v>
      </c>
      <c r="E21" s="16">
        <v>16367863</v>
      </c>
      <c r="F21" s="16">
        <v>16607922</v>
      </c>
      <c r="G21" s="16">
        <v>10403678</v>
      </c>
      <c r="H21" s="16">
        <v>17055316</v>
      </c>
      <c r="I21" s="16">
        <v>17806788</v>
      </c>
      <c r="J21" s="16">
        <f t="shared" ref="J21:J41" si="2">I21-H21</f>
        <v>751472</v>
      </c>
      <c r="K21" s="18">
        <f t="shared" ref="K21:K41" si="3">(J21/H21)</f>
        <v>4.4060866418423439E-2</v>
      </c>
      <c r="L21" s="1"/>
    </row>
    <row r="22" spans="1:12" ht="15" customHeight="1" x14ac:dyDescent="0.25">
      <c r="A22" s="14" t="s">
        <v>52</v>
      </c>
      <c r="B22" s="14" t="s">
        <v>35</v>
      </c>
      <c r="C22" s="14" t="s">
        <v>35</v>
      </c>
      <c r="D22" s="15" t="s">
        <v>53</v>
      </c>
      <c r="E22" s="16">
        <v>25875</v>
      </c>
      <c r="F22" s="16">
        <v>25875</v>
      </c>
      <c r="G22" s="16">
        <v>15899</v>
      </c>
      <c r="H22" s="16">
        <v>26962</v>
      </c>
      <c r="I22" s="16">
        <v>2084</v>
      </c>
      <c r="J22" s="16">
        <f t="shared" si="2"/>
        <v>-24878</v>
      </c>
      <c r="K22" s="18">
        <f t="shared" si="3"/>
        <v>-0.92270603070988799</v>
      </c>
      <c r="L22" s="1"/>
    </row>
    <row r="23" spans="1:12" ht="15" customHeight="1" x14ac:dyDescent="0.25">
      <c r="A23" s="14" t="s">
        <v>35</v>
      </c>
      <c r="B23" s="14" t="s">
        <v>54</v>
      </c>
      <c r="C23" s="14" t="s">
        <v>35</v>
      </c>
      <c r="D23" s="15" t="s">
        <v>55</v>
      </c>
      <c r="E23" s="16">
        <v>25875</v>
      </c>
      <c r="F23" s="16">
        <v>25875</v>
      </c>
      <c r="G23" s="16">
        <v>15899</v>
      </c>
      <c r="H23" s="16">
        <v>26962</v>
      </c>
      <c r="I23" s="16">
        <v>2084</v>
      </c>
      <c r="J23" s="16">
        <f t="shared" si="2"/>
        <v>-24878</v>
      </c>
      <c r="K23" s="18">
        <f t="shared" si="3"/>
        <v>-0.92270603070988799</v>
      </c>
      <c r="L23" s="1"/>
    </row>
    <row r="24" spans="1:12" ht="15" customHeight="1" x14ac:dyDescent="0.25">
      <c r="A24" s="14" t="s">
        <v>56</v>
      </c>
      <c r="B24" s="14" t="s">
        <v>35</v>
      </c>
      <c r="C24" s="14" t="s">
        <v>35</v>
      </c>
      <c r="D24" s="15" t="s">
        <v>57</v>
      </c>
      <c r="E24" s="16">
        <v>10</v>
      </c>
      <c r="F24" s="16">
        <v>267502</v>
      </c>
      <c r="G24" s="16">
        <v>0</v>
      </c>
      <c r="H24" s="16">
        <v>10</v>
      </c>
      <c r="I24" s="16">
        <v>10</v>
      </c>
      <c r="J24" s="17">
        <f t="shared" si="2"/>
        <v>0</v>
      </c>
      <c r="K24" s="18">
        <f t="shared" si="3"/>
        <v>0</v>
      </c>
      <c r="L24" s="1"/>
    </row>
    <row r="25" spans="1:12" ht="15" customHeight="1" x14ac:dyDescent="0.25">
      <c r="A25" s="10" t="s">
        <v>35</v>
      </c>
      <c r="B25" s="10" t="s">
        <v>35</v>
      </c>
      <c r="C25" s="10" t="s">
        <v>35</v>
      </c>
      <c r="D25" s="11" t="s">
        <v>58</v>
      </c>
      <c r="E25" s="12">
        <v>16493544</v>
      </c>
      <c r="F25" s="12">
        <v>17016882</v>
      </c>
      <c r="G25" s="12">
        <v>10542725</v>
      </c>
      <c r="H25" s="12">
        <v>17186275</v>
      </c>
      <c r="I25" s="12">
        <v>17912869</v>
      </c>
      <c r="J25" s="12">
        <f t="shared" si="2"/>
        <v>726594</v>
      </c>
      <c r="K25" s="13">
        <f t="shared" si="3"/>
        <v>4.227757323794714E-2</v>
      </c>
      <c r="L25" s="1"/>
    </row>
    <row r="26" spans="1:12" ht="15" customHeight="1" x14ac:dyDescent="0.25">
      <c r="A26" s="14" t="s">
        <v>59</v>
      </c>
      <c r="B26" s="14" t="s">
        <v>35</v>
      </c>
      <c r="C26" s="14" t="s">
        <v>35</v>
      </c>
      <c r="D26" s="15" t="s">
        <v>60</v>
      </c>
      <c r="E26" s="16">
        <v>10799077</v>
      </c>
      <c r="F26" s="16">
        <v>10647146</v>
      </c>
      <c r="G26" s="16">
        <v>7281204</v>
      </c>
      <c r="H26" s="16">
        <v>11252641</v>
      </c>
      <c r="I26" s="16">
        <v>11374495</v>
      </c>
      <c r="J26" s="16">
        <f t="shared" si="2"/>
        <v>121854</v>
      </c>
      <c r="K26" s="18">
        <f t="shared" si="3"/>
        <v>1.0828924516475732E-2</v>
      </c>
      <c r="L26" s="1"/>
    </row>
    <row r="27" spans="1:12" ht="15" customHeight="1" x14ac:dyDescent="0.25">
      <c r="A27" s="14" t="s">
        <v>61</v>
      </c>
      <c r="B27" s="14" t="s">
        <v>35</v>
      </c>
      <c r="C27" s="14" t="s">
        <v>35</v>
      </c>
      <c r="D27" s="15" t="s">
        <v>62</v>
      </c>
      <c r="E27" s="16">
        <v>4660855</v>
      </c>
      <c r="F27" s="16">
        <v>4660855</v>
      </c>
      <c r="G27" s="16">
        <v>2378149</v>
      </c>
      <c r="H27" s="16">
        <v>4856611</v>
      </c>
      <c r="I27" s="16">
        <v>5817485</v>
      </c>
      <c r="J27" s="16">
        <f t="shared" si="2"/>
        <v>960874</v>
      </c>
      <c r="K27" s="18">
        <f t="shared" si="3"/>
        <v>0.19784866442875496</v>
      </c>
      <c r="L27" s="1"/>
    </row>
    <row r="28" spans="1:12" ht="15" customHeight="1" x14ac:dyDescent="0.25">
      <c r="A28" s="14" t="s">
        <v>63</v>
      </c>
      <c r="B28" s="14" t="s">
        <v>35</v>
      </c>
      <c r="C28" s="14" t="s">
        <v>35</v>
      </c>
      <c r="D28" s="15" t="s">
        <v>64</v>
      </c>
      <c r="E28" s="16">
        <v>0</v>
      </c>
      <c r="F28" s="16">
        <v>31573</v>
      </c>
      <c r="G28" s="16">
        <v>31573</v>
      </c>
      <c r="H28" s="16">
        <v>0</v>
      </c>
      <c r="I28" s="16">
        <v>10</v>
      </c>
      <c r="J28" s="16">
        <f t="shared" si="2"/>
        <v>10</v>
      </c>
      <c r="K28" s="18"/>
      <c r="L28" s="1"/>
    </row>
    <row r="29" spans="1:12" ht="15" customHeight="1" x14ac:dyDescent="0.25">
      <c r="A29" s="14" t="s">
        <v>35</v>
      </c>
      <c r="B29" s="14" t="s">
        <v>54</v>
      </c>
      <c r="C29" s="14" t="s">
        <v>35</v>
      </c>
      <c r="D29" s="15" t="s">
        <v>65</v>
      </c>
      <c r="E29" s="16">
        <v>0</v>
      </c>
      <c r="F29" s="16">
        <v>31573</v>
      </c>
      <c r="G29" s="16">
        <v>31573</v>
      </c>
      <c r="H29" s="16">
        <v>0</v>
      </c>
      <c r="I29" s="16">
        <v>10</v>
      </c>
      <c r="J29" s="16">
        <f t="shared" si="2"/>
        <v>10</v>
      </c>
      <c r="K29" s="18"/>
      <c r="L29" s="1"/>
    </row>
    <row r="30" spans="1:12" ht="15" customHeight="1" x14ac:dyDescent="0.25">
      <c r="A30" s="14" t="s">
        <v>66</v>
      </c>
      <c r="B30" s="14" t="s">
        <v>35</v>
      </c>
      <c r="C30" s="14" t="s">
        <v>35</v>
      </c>
      <c r="D30" s="15" t="s">
        <v>67</v>
      </c>
      <c r="E30" s="16">
        <v>77026</v>
      </c>
      <c r="F30" s="16">
        <v>77026</v>
      </c>
      <c r="G30" s="16">
        <v>0</v>
      </c>
      <c r="H30" s="16">
        <v>80261</v>
      </c>
      <c r="I30" s="16">
        <v>80261</v>
      </c>
      <c r="J30" s="17">
        <f t="shared" si="2"/>
        <v>0</v>
      </c>
      <c r="K30" s="18">
        <f t="shared" si="3"/>
        <v>0</v>
      </c>
      <c r="L30" s="1"/>
    </row>
    <row r="31" spans="1:12" ht="15" customHeight="1" x14ac:dyDescent="0.25">
      <c r="A31" s="26" t="s">
        <v>35</v>
      </c>
      <c r="B31" s="26" t="s">
        <v>47</v>
      </c>
      <c r="C31" s="26" t="s">
        <v>35</v>
      </c>
      <c r="D31" s="27" t="s">
        <v>68</v>
      </c>
      <c r="E31" s="28">
        <v>77026</v>
      </c>
      <c r="F31" s="28">
        <v>77026</v>
      </c>
      <c r="G31" s="28">
        <v>0</v>
      </c>
      <c r="H31" s="28">
        <v>80261</v>
      </c>
      <c r="I31" s="28">
        <v>80261</v>
      </c>
      <c r="J31" s="29">
        <f t="shared" si="2"/>
        <v>0</v>
      </c>
      <c r="K31" s="30">
        <f t="shared" si="3"/>
        <v>0</v>
      </c>
      <c r="L31" s="1"/>
    </row>
    <row r="32" spans="1:12" ht="15" customHeight="1" x14ac:dyDescent="0.25">
      <c r="A32" s="22" t="s">
        <v>69</v>
      </c>
      <c r="B32" s="22" t="s">
        <v>35</v>
      </c>
      <c r="C32" s="22" t="s">
        <v>35</v>
      </c>
      <c r="D32" s="23" t="s">
        <v>70</v>
      </c>
      <c r="E32" s="24">
        <v>471080</v>
      </c>
      <c r="F32" s="24">
        <v>471080</v>
      </c>
      <c r="G32" s="24">
        <v>208093</v>
      </c>
      <c r="H32" s="24">
        <v>490866</v>
      </c>
      <c r="I32" s="24">
        <v>403364</v>
      </c>
      <c r="J32" s="24">
        <f t="shared" si="2"/>
        <v>-87502</v>
      </c>
      <c r="K32" s="25">
        <f t="shared" si="3"/>
        <v>-0.17826046212204552</v>
      </c>
      <c r="L32" s="1"/>
    </row>
    <row r="33" spans="1:12" ht="15" customHeight="1" x14ac:dyDescent="0.25">
      <c r="A33" s="14" t="s">
        <v>35</v>
      </c>
      <c r="B33" s="14" t="s">
        <v>54</v>
      </c>
      <c r="C33" s="14" t="s">
        <v>35</v>
      </c>
      <c r="D33" s="15" t="s">
        <v>55</v>
      </c>
      <c r="E33" s="16">
        <v>68751</v>
      </c>
      <c r="F33" s="16">
        <v>68751</v>
      </c>
      <c r="G33" s="16">
        <v>68723</v>
      </c>
      <c r="H33" s="16">
        <v>71639</v>
      </c>
      <c r="I33" s="16">
        <v>24070</v>
      </c>
      <c r="J33" s="16">
        <f t="shared" si="2"/>
        <v>-47569</v>
      </c>
      <c r="K33" s="18">
        <f t="shared" si="3"/>
        <v>-0.66400982704951217</v>
      </c>
      <c r="L33" s="1"/>
    </row>
    <row r="34" spans="1:12" ht="15" customHeight="1" x14ac:dyDescent="0.25">
      <c r="A34" s="14" t="s">
        <v>35</v>
      </c>
      <c r="B34" s="14" t="s">
        <v>37</v>
      </c>
      <c r="C34" s="14" t="s">
        <v>35</v>
      </c>
      <c r="D34" s="15" t="s">
        <v>71</v>
      </c>
      <c r="E34" s="16">
        <v>42953</v>
      </c>
      <c r="F34" s="16">
        <v>42953</v>
      </c>
      <c r="G34" s="16">
        <v>27791</v>
      </c>
      <c r="H34" s="16">
        <v>44757</v>
      </c>
      <c r="I34" s="16">
        <v>36314</v>
      </c>
      <c r="J34" s="16">
        <f t="shared" si="2"/>
        <v>-8443</v>
      </c>
      <c r="K34" s="18">
        <f t="shared" si="3"/>
        <v>-0.18864088299037021</v>
      </c>
      <c r="L34" s="1"/>
    </row>
    <row r="35" spans="1:12" ht="15" customHeight="1" x14ac:dyDescent="0.25">
      <c r="A35" s="14" t="s">
        <v>35</v>
      </c>
      <c r="B35" s="14" t="s">
        <v>72</v>
      </c>
      <c r="C35" s="14" t="s">
        <v>35</v>
      </c>
      <c r="D35" s="15" t="s">
        <v>73</v>
      </c>
      <c r="E35" s="16">
        <v>270852</v>
      </c>
      <c r="F35" s="16">
        <v>270852</v>
      </c>
      <c r="G35" s="16">
        <v>78689</v>
      </c>
      <c r="H35" s="16">
        <v>282228</v>
      </c>
      <c r="I35" s="16">
        <v>274490</v>
      </c>
      <c r="J35" s="16">
        <f t="shared" si="2"/>
        <v>-7738</v>
      </c>
      <c r="K35" s="18">
        <f t="shared" si="3"/>
        <v>-2.7417548932069106E-2</v>
      </c>
      <c r="L35" s="1"/>
    </row>
    <row r="36" spans="1:12" ht="15" customHeight="1" x14ac:dyDescent="0.25">
      <c r="A36" s="14" t="s">
        <v>35</v>
      </c>
      <c r="B36" s="14" t="s">
        <v>11</v>
      </c>
      <c r="C36" s="14" t="s">
        <v>35</v>
      </c>
      <c r="D36" s="15" t="s">
        <v>74</v>
      </c>
      <c r="E36" s="16">
        <v>88524</v>
      </c>
      <c r="F36" s="16">
        <v>88524</v>
      </c>
      <c r="G36" s="16">
        <v>32890</v>
      </c>
      <c r="H36" s="16">
        <v>92242</v>
      </c>
      <c r="I36" s="16">
        <v>68490</v>
      </c>
      <c r="J36" s="16">
        <f t="shared" si="2"/>
        <v>-23752</v>
      </c>
      <c r="K36" s="18">
        <f t="shared" si="3"/>
        <v>-0.25749658506970796</v>
      </c>
      <c r="L36" s="1"/>
    </row>
    <row r="37" spans="1:12" ht="15" customHeight="1" x14ac:dyDescent="0.25">
      <c r="A37" s="14" t="s">
        <v>75</v>
      </c>
      <c r="B37" s="14" t="s">
        <v>35</v>
      </c>
      <c r="C37" s="14" t="s">
        <v>35</v>
      </c>
      <c r="D37" s="15" t="s">
        <v>76</v>
      </c>
      <c r="E37" s="16">
        <v>485486</v>
      </c>
      <c r="F37" s="16">
        <v>485486</v>
      </c>
      <c r="G37" s="16">
        <v>0</v>
      </c>
      <c r="H37" s="16">
        <v>505876</v>
      </c>
      <c r="I37" s="16">
        <v>237234</v>
      </c>
      <c r="J37" s="16">
        <f t="shared" si="2"/>
        <v>-268642</v>
      </c>
      <c r="K37" s="18">
        <f t="shared" si="3"/>
        <v>-0.53104318054226729</v>
      </c>
      <c r="L37" s="1"/>
    </row>
    <row r="38" spans="1:12" ht="15" customHeight="1" x14ac:dyDescent="0.25">
      <c r="A38" s="14" t="s">
        <v>35</v>
      </c>
      <c r="B38" s="14" t="s">
        <v>39</v>
      </c>
      <c r="C38" s="14" t="s">
        <v>35</v>
      </c>
      <c r="D38" s="15" t="s">
        <v>77</v>
      </c>
      <c r="E38" s="16">
        <v>485486</v>
      </c>
      <c r="F38" s="16">
        <v>485486</v>
      </c>
      <c r="G38" s="16">
        <v>0</v>
      </c>
      <c r="H38" s="16">
        <v>505876</v>
      </c>
      <c r="I38" s="16">
        <v>237234</v>
      </c>
      <c r="J38" s="16">
        <f t="shared" si="2"/>
        <v>-268642</v>
      </c>
      <c r="K38" s="18">
        <f t="shared" si="3"/>
        <v>-0.53104318054226729</v>
      </c>
      <c r="L38" s="1"/>
    </row>
    <row r="39" spans="1:12" ht="15" customHeight="1" x14ac:dyDescent="0.25">
      <c r="A39" s="14" t="s">
        <v>78</v>
      </c>
      <c r="B39" s="14" t="s">
        <v>35</v>
      </c>
      <c r="C39" s="14" t="s">
        <v>35</v>
      </c>
      <c r="D39" s="15" t="s">
        <v>79</v>
      </c>
      <c r="E39" s="16">
        <v>10</v>
      </c>
      <c r="F39" s="16">
        <v>643706</v>
      </c>
      <c r="G39" s="16">
        <v>643706</v>
      </c>
      <c r="H39" s="16">
        <v>10</v>
      </c>
      <c r="I39" s="16">
        <v>10</v>
      </c>
      <c r="J39" s="17">
        <f t="shared" si="2"/>
        <v>0</v>
      </c>
      <c r="K39" s="18">
        <f t="shared" si="3"/>
        <v>0</v>
      </c>
      <c r="L39" s="1"/>
    </row>
    <row r="40" spans="1:12" ht="15" customHeight="1" x14ac:dyDescent="0.25">
      <c r="A40" s="14" t="s">
        <v>35</v>
      </c>
      <c r="B40" s="14" t="s">
        <v>11</v>
      </c>
      <c r="C40" s="14" t="s">
        <v>35</v>
      </c>
      <c r="D40" s="15" t="s">
        <v>80</v>
      </c>
      <c r="E40" s="16">
        <v>10</v>
      </c>
      <c r="F40" s="16">
        <v>643706</v>
      </c>
      <c r="G40" s="16">
        <v>643706</v>
      </c>
      <c r="H40" s="16">
        <v>10</v>
      </c>
      <c r="I40" s="16">
        <v>10</v>
      </c>
      <c r="J40" s="17">
        <f t="shared" si="2"/>
        <v>0</v>
      </c>
      <c r="K40" s="18">
        <f t="shared" si="3"/>
        <v>0</v>
      </c>
      <c r="L40" s="1"/>
    </row>
    <row r="41" spans="1:12" ht="15" customHeight="1" x14ac:dyDescent="0.25">
      <c r="A41" s="14" t="s">
        <v>81</v>
      </c>
      <c r="B41" s="14" t="s">
        <v>35</v>
      </c>
      <c r="C41" s="14" t="s">
        <v>35</v>
      </c>
      <c r="D41" s="15" t="s">
        <v>82</v>
      </c>
      <c r="E41" s="16">
        <v>10</v>
      </c>
      <c r="F41" s="16">
        <v>10</v>
      </c>
      <c r="G41" s="16">
        <v>0</v>
      </c>
      <c r="H41" s="16">
        <v>10</v>
      </c>
      <c r="I41" s="16">
        <v>10</v>
      </c>
      <c r="J41" s="17">
        <f t="shared" si="2"/>
        <v>0</v>
      </c>
      <c r="K41" s="18">
        <f t="shared" si="3"/>
        <v>0</v>
      </c>
      <c r="L41" s="1"/>
    </row>
    <row r="42" spans="1:12" ht="1.5" customHeight="1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"/>
    </row>
    <row r="43" spans="1:12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" customHeight="1" x14ac:dyDescent="0.25">
      <c r="A44" s="33" t="s">
        <v>83</v>
      </c>
      <c r="B44" s="34"/>
      <c r="C44" s="34"/>
      <c r="D44" s="34"/>
      <c r="E44" s="20">
        <v>16416498</v>
      </c>
      <c r="F44" s="20">
        <v>16296140</v>
      </c>
      <c r="G44" s="20">
        <v>9899019</v>
      </c>
      <c r="H44" s="20">
        <v>17105994</v>
      </c>
      <c r="I44" s="20">
        <v>17832588</v>
      </c>
      <c r="J44" s="20">
        <v>726594</v>
      </c>
      <c r="K44" s="21">
        <v>4.2475988241314711E-2</v>
      </c>
      <c r="L44" s="1"/>
    </row>
    <row r="45" spans="1:12" ht="15" customHeight="1" x14ac:dyDescent="0.25">
      <c r="A45" s="35" t="s">
        <v>84</v>
      </c>
      <c r="B45" s="36"/>
      <c r="C45" s="36"/>
      <c r="D45" s="36"/>
      <c r="E45" s="36"/>
      <c r="F45" s="36"/>
      <c r="G45" s="36"/>
      <c r="H45" s="36"/>
      <c r="I45" s="36"/>
      <c r="J45" s="1"/>
      <c r="K45" s="1"/>
      <c r="L45" s="1"/>
    </row>
    <row r="46" spans="1:12" ht="5.0999999999999996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4:D44"/>
    <mergeCell ref="A45:I45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25" right="0.25" top="0.75" bottom="0.75" header="0.3" footer="0.3"/>
  <pageSetup scale="88" orientation="landscape" r:id="rId1"/>
  <rowBreaks count="1" manualBreakCount="1">
    <brk id="3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2024-09-26T22:05:39Z</dcterms:modified>
</cp:coreProperties>
</file>