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FF378B7B-E0FC-4E01-B4E8-4116C7AD32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analitico'!$A$1:$K$48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K44" i="1" s="1"/>
  <c r="J43" i="1"/>
  <c r="J42" i="1"/>
  <c r="J41" i="1"/>
  <c r="K41" i="1" s="1"/>
  <c r="J40" i="1"/>
  <c r="K40" i="1" s="1"/>
  <c r="J39" i="1"/>
  <c r="J38" i="1"/>
  <c r="K38" i="1" s="1"/>
  <c r="J37" i="1"/>
  <c r="K37" i="1" s="1"/>
  <c r="J36" i="1"/>
  <c r="K36" i="1" s="1"/>
  <c r="J35" i="1"/>
  <c r="K35" i="1" s="1"/>
  <c r="K34" i="1"/>
  <c r="J34" i="1"/>
  <c r="J33" i="1"/>
  <c r="J32" i="1"/>
  <c r="J31" i="1"/>
  <c r="J30" i="1"/>
  <c r="J29" i="1"/>
  <c r="J28" i="1"/>
  <c r="K28" i="1" s="1"/>
  <c r="J27" i="1"/>
  <c r="K27" i="1" s="1"/>
  <c r="K26" i="1"/>
  <c r="J26" i="1"/>
  <c r="J25" i="1"/>
  <c r="J24" i="1"/>
  <c r="K24" i="1" s="1"/>
  <c r="J23" i="1"/>
  <c r="K23" i="1" s="1"/>
  <c r="J22" i="1"/>
  <c r="K22" i="1" s="1"/>
  <c r="J21" i="1"/>
  <c r="K21" i="1" s="1"/>
  <c r="J19" i="1"/>
  <c r="J18" i="1"/>
  <c r="J17" i="1"/>
  <c r="J16" i="1"/>
  <c r="J15" i="1"/>
  <c r="J14" i="1"/>
  <c r="J13" i="1"/>
  <c r="J20" i="1"/>
  <c r="K20" i="1" s="1"/>
  <c r="J12" i="1"/>
  <c r="K12" i="1" s="1"/>
</calcChain>
</file>

<file path=xl/sharedStrings.xml><?xml version="1.0" encoding="utf-8"?>
<sst xmlns="http://schemas.openxmlformats.org/spreadsheetml/2006/main" count="174" uniqueCount="91">
  <si>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</si>
  <si>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</si>
  <si>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</si>
  <si>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</si>
  <si>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</si>
  <si>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OBRAS PÚBLICAS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</si>
  <si>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</si>
  <si>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12</t>
    </r>
  </si>
  <si>
    <r>
      <rPr>
        <sz val="10"/>
        <rFont val="Times New Roman"/>
      </rPr>
      <t>Capítulo:</t>
    </r>
  </si>
  <si>
    <r>
      <rPr>
        <sz val="10"/>
        <rFont val="Times New Roman"/>
      </rPr>
      <t>DIRECCIÓN GENERAL DE OBRAS PÚBLICAS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</si>
  <si>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</si>
  <si>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</si>
  <si>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</si>
  <si>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>CONSERVACIONES POR ADMINISTRACIÓN DIRECTA - DIRECCIÓN DE AEROPUERTOS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</si>
  <si>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</si>
  <si>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37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</si>
  <si>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</si>
  <si>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</si>
  <si>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</si>
  <si>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</si>
  <si>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</si>
  <si>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</si>
  <si>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</si>
  <si>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</si>
  <si>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</si>
  <si>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</si>
  <si>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</si>
  <si>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</si>
  <si>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PPTOS.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</si>
  <si>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</si>
  <si>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</si>
  <si>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</si>
  <si>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</si>
  <si>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</si>
  <si>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</si>
  <si>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</si>
  <si>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</si>
  <si>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</si>
  <si>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</si>
  <si>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</si>
  <si>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</si>
  <si>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</si>
  <si>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</si>
  <si>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</si>
  <si>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</si>
  <si>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</si>
  <si>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</si>
  <si>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</si>
  <si>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</si>
  <si>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</si>
  <si>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</si>
  <si>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</si>
  <si>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</si>
  <si>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</si>
  <si>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</si>
  <si>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</si>
  <si>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300</t>
    </r>
  </si>
  <si>
    <r>
      <rPr>
        <sz val="10"/>
        <rFont val="Times New Roman"/>
      </rPr>
      <t>De Programa de Infraestructura para el  Buen Vivir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</si>
  <si>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</si>
  <si>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</si>
  <si>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</si>
  <si>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</si>
  <si>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</si>
  <si>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</si>
  <si>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</si>
  <si>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</si>
  <si>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</si>
  <si>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</si>
  <si>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</si>
  <si>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</si>
  <si>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</si>
  <si>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</si>
  <si>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</si>
  <si>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</si>
  <si>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</si>
  <si>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Edificios</t>
    </r>
  </si>
  <si>
    <r>
      <rPr>
        <sz val="10"/>
        <rFont val="Times New Roman"/>
      </rPr>
      <t>Vehículos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</si>
  <si>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</si>
  <si>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</si>
  <si>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Otros Activos no Financieros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</si>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</sst>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9"/>
  <sheetViews>
    <sheetView tabSelected="1" view="pageBreakPreview" zoomScale="60" zoomScaleNormal="100" workbookViewId="0">
      <selection activeCell="H7" sqref="H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5.7109375" customWidth="1"/>
    <col min="7" max="8" width="13.28515625" customWidth="1"/>
    <col min="9" max="9" width="17.1406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1"/>
      <c r="K1" s="1"/>
      <c r="L1" s="1"/>
    </row>
    <row r="2" spans="1:12" ht="17.100000000000001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1"/>
      <c r="K2" s="1"/>
      <c r="L2" s="1"/>
    </row>
    <row r="3" spans="1:12" ht="15" customHeight="1" x14ac:dyDescent="0.25">
      <c r="A3" s="48" t="s">
        <v>2</v>
      </c>
      <c r="B3" s="49"/>
      <c r="C3" s="49"/>
      <c r="D3" s="49"/>
      <c r="E3" s="49"/>
      <c r="F3" s="49"/>
      <c r="G3" s="49"/>
      <c r="H3" s="49"/>
      <c r="I3" s="4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0" t="s">
        <v>4</v>
      </c>
      <c r="B5" s="51"/>
      <c r="C5" s="52" t="s">
        <v>5</v>
      </c>
      <c r="D5" s="53"/>
      <c r="E5" s="53"/>
      <c r="F5" s="53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6" t="s">
        <v>8</v>
      </c>
      <c r="B6" s="37"/>
      <c r="C6" s="38" t="s">
        <v>9</v>
      </c>
      <c r="D6" s="39"/>
      <c r="E6" s="39"/>
      <c r="F6" s="39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0" t="s">
        <v>12</v>
      </c>
      <c r="B7" s="41"/>
      <c r="C7" s="42" t="s">
        <v>13</v>
      </c>
      <c r="D7" s="43"/>
      <c r="E7" s="43"/>
      <c r="F7" s="43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44" t="s">
        <v>17</v>
      </c>
      <c r="B9" s="44" t="s">
        <v>18</v>
      </c>
      <c r="C9" s="44" t="s">
        <v>19</v>
      </c>
      <c r="D9" s="44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45"/>
      <c r="B10" s="45"/>
      <c r="C10" s="45"/>
      <c r="D10" s="45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30" t="s">
        <v>32</v>
      </c>
      <c r="K10" s="30" t="s">
        <v>33</v>
      </c>
      <c r="L10" s="1"/>
    </row>
    <row r="11" spans="1:12" ht="30" customHeight="1" x14ac:dyDescent="0.25">
      <c r="A11" s="45"/>
      <c r="B11" s="45"/>
      <c r="C11" s="45"/>
      <c r="D11" s="45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31"/>
      <c r="K11" s="31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3510415</v>
      </c>
      <c r="F12" s="12">
        <v>3500851</v>
      </c>
      <c r="G12" s="12">
        <v>1391616</v>
      </c>
      <c r="H12" s="12">
        <v>3657853</v>
      </c>
      <c r="I12" s="12">
        <v>4374173</v>
      </c>
      <c r="J12" s="12">
        <f>I12-H12</f>
        <v>716320</v>
      </c>
      <c r="K12" s="13">
        <f>(J12/H12)</f>
        <v>0.19583072365127849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0</v>
      </c>
      <c r="F13" s="16">
        <v>0</v>
      </c>
      <c r="G13" s="16">
        <v>0</v>
      </c>
      <c r="H13" s="16">
        <v>0</v>
      </c>
      <c r="I13" s="16">
        <v>10</v>
      </c>
      <c r="J13" s="16">
        <f t="shared" ref="J13:J19" si="0">I13-H13</f>
        <v>10</v>
      </c>
      <c r="K13" s="17"/>
      <c r="L13" s="1"/>
    </row>
    <row r="14" spans="1:12" ht="15" customHeight="1" x14ac:dyDescent="0.25">
      <c r="A14" s="14" t="s">
        <v>36</v>
      </c>
      <c r="B14" s="14" t="s">
        <v>11</v>
      </c>
      <c r="C14" s="14" t="s">
        <v>36</v>
      </c>
      <c r="D14" s="15" t="s">
        <v>40</v>
      </c>
      <c r="E14" s="16">
        <v>0</v>
      </c>
      <c r="F14" s="16">
        <v>0</v>
      </c>
      <c r="G14" s="16">
        <v>0</v>
      </c>
      <c r="H14" s="16">
        <v>0</v>
      </c>
      <c r="I14" s="16">
        <v>10</v>
      </c>
      <c r="J14" s="16">
        <f t="shared" si="0"/>
        <v>10</v>
      </c>
      <c r="K14" s="17"/>
      <c r="L14" s="1"/>
    </row>
    <row r="15" spans="1:12" ht="15" customHeight="1" x14ac:dyDescent="0.25">
      <c r="A15" s="14" t="s">
        <v>36</v>
      </c>
      <c r="B15" s="14" t="s">
        <v>36</v>
      </c>
      <c r="C15" s="14" t="s">
        <v>41</v>
      </c>
      <c r="D15" s="15" t="s">
        <v>42</v>
      </c>
      <c r="E15" s="16">
        <v>0</v>
      </c>
      <c r="F15" s="16">
        <v>0</v>
      </c>
      <c r="G15" s="16">
        <v>0</v>
      </c>
      <c r="H15" s="16">
        <v>0</v>
      </c>
      <c r="I15" s="16">
        <v>10</v>
      </c>
      <c r="J15" s="16">
        <f t="shared" si="0"/>
        <v>10</v>
      </c>
      <c r="K15" s="17"/>
      <c r="L15" s="1"/>
    </row>
    <row r="16" spans="1:12" ht="15" customHeight="1" x14ac:dyDescent="0.25">
      <c r="A16" s="14" t="s">
        <v>43</v>
      </c>
      <c r="B16" s="14" t="s">
        <v>36</v>
      </c>
      <c r="C16" s="14" t="s">
        <v>36</v>
      </c>
      <c r="D16" s="15" t="s">
        <v>44</v>
      </c>
      <c r="E16" s="16">
        <v>0</v>
      </c>
      <c r="F16" s="16">
        <v>0</v>
      </c>
      <c r="G16" s="16">
        <v>207</v>
      </c>
      <c r="H16" s="16">
        <v>0</v>
      </c>
      <c r="I16" s="16">
        <v>0</v>
      </c>
      <c r="J16" s="18">
        <f t="shared" si="0"/>
        <v>0</v>
      </c>
      <c r="K16" s="17"/>
      <c r="L16" s="1"/>
    </row>
    <row r="17" spans="1:12" ht="15" customHeight="1" x14ac:dyDescent="0.25">
      <c r="A17" s="14" t="s">
        <v>45</v>
      </c>
      <c r="B17" s="14" t="s">
        <v>36</v>
      </c>
      <c r="C17" s="14" t="s">
        <v>36</v>
      </c>
      <c r="D17" s="15" t="s">
        <v>46</v>
      </c>
      <c r="E17" s="16">
        <v>0</v>
      </c>
      <c r="F17" s="16">
        <v>0</v>
      </c>
      <c r="G17" s="16">
        <v>33</v>
      </c>
      <c r="H17" s="16">
        <v>0</v>
      </c>
      <c r="I17" s="16">
        <v>10</v>
      </c>
      <c r="J17" s="16">
        <f t="shared" si="0"/>
        <v>10</v>
      </c>
      <c r="K17" s="17"/>
      <c r="L17" s="1"/>
    </row>
    <row r="18" spans="1:12" ht="15" customHeight="1" x14ac:dyDescent="0.25">
      <c r="A18" s="14" t="s">
        <v>36</v>
      </c>
      <c r="B18" s="14" t="s">
        <v>47</v>
      </c>
      <c r="C18" s="14" t="s">
        <v>36</v>
      </c>
      <c r="D18" s="15" t="s">
        <v>48</v>
      </c>
      <c r="E18" s="16">
        <v>0</v>
      </c>
      <c r="F18" s="16">
        <v>0</v>
      </c>
      <c r="G18" s="16">
        <v>0</v>
      </c>
      <c r="H18" s="16">
        <v>0</v>
      </c>
      <c r="I18" s="16">
        <v>10</v>
      </c>
      <c r="J18" s="16">
        <f t="shared" si="0"/>
        <v>10</v>
      </c>
      <c r="K18" s="17"/>
      <c r="L18" s="1"/>
    </row>
    <row r="19" spans="1:12" ht="15" customHeight="1" x14ac:dyDescent="0.25">
      <c r="A19" s="14" t="s">
        <v>36</v>
      </c>
      <c r="B19" s="14" t="s">
        <v>49</v>
      </c>
      <c r="C19" s="14" t="s">
        <v>36</v>
      </c>
      <c r="D19" s="15" t="s">
        <v>50</v>
      </c>
      <c r="E19" s="16">
        <v>0</v>
      </c>
      <c r="F19" s="16">
        <v>0</v>
      </c>
      <c r="G19" s="16">
        <v>33</v>
      </c>
      <c r="H19" s="16">
        <v>0</v>
      </c>
      <c r="I19" s="16">
        <v>0</v>
      </c>
      <c r="J19" s="18">
        <f t="shared" si="0"/>
        <v>0</v>
      </c>
      <c r="K19" s="17"/>
      <c r="L19" s="1"/>
    </row>
    <row r="20" spans="1:12" ht="15" customHeight="1" x14ac:dyDescent="0.25">
      <c r="A20" s="14" t="s">
        <v>51</v>
      </c>
      <c r="B20" s="14" t="s">
        <v>36</v>
      </c>
      <c r="C20" s="14" t="s">
        <v>36</v>
      </c>
      <c r="D20" s="15" t="s">
        <v>52</v>
      </c>
      <c r="E20" s="16">
        <v>3312323</v>
      </c>
      <c r="F20" s="16">
        <v>3302759</v>
      </c>
      <c r="G20" s="16">
        <v>1391376</v>
      </c>
      <c r="H20" s="16">
        <v>3451441</v>
      </c>
      <c r="I20" s="16">
        <v>4374143</v>
      </c>
      <c r="J20" s="16">
        <f t="shared" ref="J20" si="1">I20-H20</f>
        <v>922702</v>
      </c>
      <c r="K20" s="17">
        <f>(J20/H20)</f>
        <v>0.26733819294607675</v>
      </c>
      <c r="L20" s="1"/>
    </row>
    <row r="21" spans="1:12" ht="15" customHeight="1" x14ac:dyDescent="0.25">
      <c r="A21" s="14" t="s">
        <v>36</v>
      </c>
      <c r="B21" s="14" t="s">
        <v>47</v>
      </c>
      <c r="C21" s="14" t="s">
        <v>36</v>
      </c>
      <c r="D21" s="15" t="s">
        <v>53</v>
      </c>
      <c r="E21" s="16">
        <v>3312323</v>
      </c>
      <c r="F21" s="16">
        <v>3302759</v>
      </c>
      <c r="G21" s="16">
        <v>1391376</v>
      </c>
      <c r="H21" s="16">
        <v>3451441</v>
      </c>
      <c r="I21" s="16">
        <v>4374143</v>
      </c>
      <c r="J21" s="16">
        <f t="shared" ref="J21:J44" si="2">I21-H21</f>
        <v>922702</v>
      </c>
      <c r="K21" s="17">
        <f t="shared" ref="K21:K44" si="3">(J21/H21)</f>
        <v>0.26733819294607675</v>
      </c>
      <c r="L21" s="1"/>
    </row>
    <row r="22" spans="1:12" ht="15" customHeight="1" x14ac:dyDescent="0.25">
      <c r="A22" s="14" t="s">
        <v>54</v>
      </c>
      <c r="B22" s="14" t="s">
        <v>36</v>
      </c>
      <c r="C22" s="14" t="s">
        <v>36</v>
      </c>
      <c r="D22" s="15" t="s">
        <v>55</v>
      </c>
      <c r="E22" s="16">
        <v>198092</v>
      </c>
      <c r="F22" s="16">
        <v>198092</v>
      </c>
      <c r="G22" s="16">
        <v>0</v>
      </c>
      <c r="H22" s="16">
        <v>206412</v>
      </c>
      <c r="I22" s="16">
        <v>0</v>
      </c>
      <c r="J22" s="16">
        <f t="shared" si="2"/>
        <v>-206412</v>
      </c>
      <c r="K22" s="17">
        <f t="shared" si="3"/>
        <v>-1</v>
      </c>
      <c r="L22" s="1"/>
    </row>
    <row r="23" spans="1:12" ht="15" customHeight="1" x14ac:dyDescent="0.25">
      <c r="A23" s="14" t="s">
        <v>36</v>
      </c>
      <c r="B23" s="14" t="s">
        <v>11</v>
      </c>
      <c r="C23" s="14" t="s">
        <v>36</v>
      </c>
      <c r="D23" s="15" t="s">
        <v>40</v>
      </c>
      <c r="E23" s="16">
        <v>198092</v>
      </c>
      <c r="F23" s="16">
        <v>198092</v>
      </c>
      <c r="G23" s="16">
        <v>0</v>
      </c>
      <c r="H23" s="16">
        <v>206412</v>
      </c>
      <c r="I23" s="16">
        <v>0</v>
      </c>
      <c r="J23" s="16">
        <f t="shared" si="2"/>
        <v>-206412</v>
      </c>
      <c r="K23" s="17">
        <f t="shared" si="3"/>
        <v>-1</v>
      </c>
      <c r="L23" s="1"/>
    </row>
    <row r="24" spans="1:12" ht="15" customHeight="1" x14ac:dyDescent="0.25">
      <c r="A24" s="14" t="s">
        <v>36</v>
      </c>
      <c r="B24" s="14" t="s">
        <v>36</v>
      </c>
      <c r="C24" s="14" t="s">
        <v>56</v>
      </c>
      <c r="D24" s="15" t="s">
        <v>57</v>
      </c>
      <c r="E24" s="16">
        <v>198092</v>
      </c>
      <c r="F24" s="16">
        <v>198092</v>
      </c>
      <c r="G24" s="16">
        <v>0</v>
      </c>
      <c r="H24" s="16">
        <v>206412</v>
      </c>
      <c r="I24" s="16">
        <v>0</v>
      </c>
      <c r="J24" s="16">
        <f t="shared" si="2"/>
        <v>-206412</v>
      </c>
      <c r="K24" s="17">
        <f t="shared" si="3"/>
        <v>-1</v>
      </c>
      <c r="L24" s="1"/>
    </row>
    <row r="25" spans="1:12" ht="15" customHeight="1" x14ac:dyDescent="0.25">
      <c r="A25" s="14" t="s">
        <v>58</v>
      </c>
      <c r="B25" s="14" t="s">
        <v>36</v>
      </c>
      <c r="C25" s="14" t="s">
        <v>36</v>
      </c>
      <c r="D25" s="15" t="s">
        <v>59</v>
      </c>
      <c r="E25" s="16">
        <v>0</v>
      </c>
      <c r="F25" s="16">
        <v>0</v>
      </c>
      <c r="G25" s="16">
        <v>0</v>
      </c>
      <c r="H25" s="16">
        <v>0</v>
      </c>
      <c r="I25" s="16">
        <v>10</v>
      </c>
      <c r="J25" s="16">
        <f t="shared" si="2"/>
        <v>10</v>
      </c>
      <c r="K25" s="17"/>
      <c r="L25" s="1"/>
    </row>
    <row r="26" spans="1:12" ht="15" customHeight="1" x14ac:dyDescent="0.25">
      <c r="A26" s="10" t="s">
        <v>36</v>
      </c>
      <c r="B26" s="10" t="s">
        <v>36</v>
      </c>
      <c r="C26" s="10" t="s">
        <v>36</v>
      </c>
      <c r="D26" s="11" t="s">
        <v>60</v>
      </c>
      <c r="E26" s="12">
        <v>3510415</v>
      </c>
      <c r="F26" s="12">
        <v>3500851</v>
      </c>
      <c r="G26" s="12">
        <v>1592330</v>
      </c>
      <c r="H26" s="12">
        <v>3657853</v>
      </c>
      <c r="I26" s="12">
        <v>4374173</v>
      </c>
      <c r="J26" s="12">
        <f t="shared" si="2"/>
        <v>716320</v>
      </c>
      <c r="K26" s="13">
        <f t="shared" si="3"/>
        <v>0.19583072365127849</v>
      </c>
      <c r="L26" s="1"/>
    </row>
    <row r="27" spans="1:12" ht="15" customHeight="1" x14ac:dyDescent="0.25">
      <c r="A27" s="14" t="s">
        <v>61</v>
      </c>
      <c r="B27" s="14" t="s">
        <v>36</v>
      </c>
      <c r="C27" s="14" t="s">
        <v>36</v>
      </c>
      <c r="D27" s="15" t="s">
        <v>62</v>
      </c>
      <c r="E27" s="16">
        <v>758672</v>
      </c>
      <c r="F27" s="16">
        <v>824108</v>
      </c>
      <c r="G27" s="16">
        <v>460512</v>
      </c>
      <c r="H27" s="16">
        <v>790536</v>
      </c>
      <c r="I27" s="16">
        <v>927364</v>
      </c>
      <c r="J27" s="16">
        <f t="shared" si="2"/>
        <v>136828</v>
      </c>
      <c r="K27" s="17">
        <f t="shared" si="3"/>
        <v>0.17308256676482792</v>
      </c>
      <c r="L27" s="1"/>
    </row>
    <row r="28" spans="1:12" ht="15" customHeight="1" x14ac:dyDescent="0.25">
      <c r="A28" s="14" t="s">
        <v>63</v>
      </c>
      <c r="B28" s="14" t="s">
        <v>36</v>
      </c>
      <c r="C28" s="14" t="s">
        <v>36</v>
      </c>
      <c r="D28" s="15" t="s">
        <v>64</v>
      </c>
      <c r="E28" s="16">
        <v>294616</v>
      </c>
      <c r="F28" s="16">
        <v>569616</v>
      </c>
      <c r="G28" s="16">
        <v>89195</v>
      </c>
      <c r="H28" s="16">
        <v>306991</v>
      </c>
      <c r="I28" s="16">
        <v>429787</v>
      </c>
      <c r="J28" s="16">
        <f t="shared" si="2"/>
        <v>122796</v>
      </c>
      <c r="K28" s="17">
        <f t="shared" si="3"/>
        <v>0.39999869703020607</v>
      </c>
      <c r="L28" s="1"/>
    </row>
    <row r="29" spans="1:12" ht="15" customHeight="1" x14ac:dyDescent="0.25">
      <c r="A29" s="14" t="s">
        <v>65</v>
      </c>
      <c r="B29" s="14" t="s">
        <v>36</v>
      </c>
      <c r="C29" s="14" t="s">
        <v>36</v>
      </c>
      <c r="D29" s="15" t="s">
        <v>66</v>
      </c>
      <c r="E29" s="16">
        <v>0</v>
      </c>
      <c r="F29" s="16">
        <v>0</v>
      </c>
      <c r="G29" s="16">
        <v>286</v>
      </c>
      <c r="H29" s="16">
        <v>0</v>
      </c>
      <c r="I29" s="16">
        <v>20</v>
      </c>
      <c r="J29" s="16">
        <f t="shared" si="2"/>
        <v>20</v>
      </c>
      <c r="K29" s="17"/>
      <c r="L29" s="1"/>
    </row>
    <row r="30" spans="1:12" ht="15" customHeight="1" x14ac:dyDescent="0.25">
      <c r="A30" s="14" t="s">
        <v>36</v>
      </c>
      <c r="B30" s="14" t="s">
        <v>47</v>
      </c>
      <c r="C30" s="14" t="s">
        <v>36</v>
      </c>
      <c r="D30" s="15" t="s">
        <v>67</v>
      </c>
      <c r="E30" s="16">
        <v>0</v>
      </c>
      <c r="F30" s="16">
        <v>0</v>
      </c>
      <c r="G30" s="16">
        <v>286</v>
      </c>
      <c r="H30" s="16">
        <v>0</v>
      </c>
      <c r="I30" s="16">
        <v>10</v>
      </c>
      <c r="J30" s="16">
        <f t="shared" si="2"/>
        <v>10</v>
      </c>
      <c r="K30" s="17"/>
      <c r="L30" s="1"/>
    </row>
    <row r="31" spans="1:12" ht="15" customHeight="1" x14ac:dyDescent="0.25">
      <c r="A31" s="26" t="s">
        <v>36</v>
      </c>
      <c r="B31" s="26" t="s">
        <v>68</v>
      </c>
      <c r="C31" s="26" t="s">
        <v>36</v>
      </c>
      <c r="D31" s="27" t="s">
        <v>69</v>
      </c>
      <c r="E31" s="28">
        <v>0</v>
      </c>
      <c r="F31" s="28">
        <v>0</v>
      </c>
      <c r="G31" s="28">
        <v>0</v>
      </c>
      <c r="H31" s="28">
        <v>0</v>
      </c>
      <c r="I31" s="28">
        <v>10</v>
      </c>
      <c r="J31" s="28">
        <f t="shared" si="2"/>
        <v>10</v>
      </c>
      <c r="K31" s="29"/>
      <c r="L31" s="1"/>
    </row>
    <row r="32" spans="1:12" ht="15" customHeight="1" x14ac:dyDescent="0.25">
      <c r="A32" s="22" t="s">
        <v>70</v>
      </c>
      <c r="B32" s="22" t="s">
        <v>36</v>
      </c>
      <c r="C32" s="22" t="s">
        <v>36</v>
      </c>
      <c r="D32" s="23" t="s">
        <v>71</v>
      </c>
      <c r="E32" s="24">
        <v>0</v>
      </c>
      <c r="F32" s="24">
        <v>0</v>
      </c>
      <c r="G32" s="24">
        <v>0</v>
      </c>
      <c r="H32" s="24">
        <v>0</v>
      </c>
      <c r="I32" s="24">
        <v>20</v>
      </c>
      <c r="J32" s="24">
        <f t="shared" si="2"/>
        <v>20</v>
      </c>
      <c r="K32" s="25"/>
      <c r="L32" s="1"/>
    </row>
    <row r="33" spans="1:12" ht="15" customHeight="1" x14ac:dyDescent="0.25">
      <c r="A33" s="14" t="s">
        <v>36</v>
      </c>
      <c r="B33" s="14" t="s">
        <v>49</v>
      </c>
      <c r="C33" s="14" t="s">
        <v>36</v>
      </c>
      <c r="D33" s="15" t="s">
        <v>72</v>
      </c>
      <c r="E33" s="16">
        <v>0</v>
      </c>
      <c r="F33" s="16">
        <v>0</v>
      </c>
      <c r="G33" s="16">
        <v>0</v>
      </c>
      <c r="H33" s="16">
        <v>0</v>
      </c>
      <c r="I33" s="16">
        <v>20</v>
      </c>
      <c r="J33" s="16">
        <f t="shared" si="2"/>
        <v>20</v>
      </c>
      <c r="K33" s="17"/>
      <c r="L33" s="1"/>
    </row>
    <row r="34" spans="1:12" ht="15" customHeight="1" x14ac:dyDescent="0.25">
      <c r="A34" s="14" t="s">
        <v>73</v>
      </c>
      <c r="B34" s="14" t="s">
        <v>36</v>
      </c>
      <c r="C34" s="14" t="s">
        <v>36</v>
      </c>
      <c r="D34" s="15" t="s">
        <v>74</v>
      </c>
      <c r="E34" s="16">
        <v>658106</v>
      </c>
      <c r="F34" s="16">
        <v>658106</v>
      </c>
      <c r="G34" s="16">
        <v>372396</v>
      </c>
      <c r="H34" s="16">
        <v>685746</v>
      </c>
      <c r="I34" s="16">
        <v>1067410</v>
      </c>
      <c r="J34" s="16">
        <f t="shared" si="2"/>
        <v>381664</v>
      </c>
      <c r="K34" s="17">
        <f t="shared" si="3"/>
        <v>0.55656759208219952</v>
      </c>
      <c r="L34" s="1"/>
    </row>
    <row r="35" spans="1:12" ht="15" customHeight="1" x14ac:dyDescent="0.25">
      <c r="A35" s="14" t="s">
        <v>36</v>
      </c>
      <c r="B35" s="14" t="s">
        <v>11</v>
      </c>
      <c r="C35" s="14" t="s">
        <v>36</v>
      </c>
      <c r="D35" s="15" t="s">
        <v>75</v>
      </c>
      <c r="E35" s="16">
        <v>27169</v>
      </c>
      <c r="F35" s="16">
        <v>27169</v>
      </c>
      <c r="G35" s="16">
        <v>4610</v>
      </c>
      <c r="H35" s="16">
        <v>28310</v>
      </c>
      <c r="I35" s="16">
        <v>0</v>
      </c>
      <c r="J35" s="16">
        <f t="shared" si="2"/>
        <v>-28310</v>
      </c>
      <c r="K35" s="17">
        <f t="shared" si="3"/>
        <v>-1</v>
      </c>
      <c r="L35" s="1"/>
    </row>
    <row r="36" spans="1:12" ht="15" customHeight="1" x14ac:dyDescent="0.25">
      <c r="A36" s="14" t="s">
        <v>36</v>
      </c>
      <c r="B36" s="14" t="s">
        <v>68</v>
      </c>
      <c r="C36" s="14" t="s">
        <v>36</v>
      </c>
      <c r="D36" s="15" t="s">
        <v>76</v>
      </c>
      <c r="E36" s="16">
        <v>170034</v>
      </c>
      <c r="F36" s="16">
        <v>170034</v>
      </c>
      <c r="G36" s="16">
        <v>91506</v>
      </c>
      <c r="H36" s="16">
        <v>177175</v>
      </c>
      <c r="I36" s="16">
        <v>272988</v>
      </c>
      <c r="J36" s="16">
        <f t="shared" si="2"/>
        <v>95813</v>
      </c>
      <c r="K36" s="17">
        <f t="shared" si="3"/>
        <v>0.54078171299562583</v>
      </c>
      <c r="L36" s="1"/>
    </row>
    <row r="37" spans="1:12" ht="15" customHeight="1" x14ac:dyDescent="0.25">
      <c r="A37" s="14" t="s">
        <v>36</v>
      </c>
      <c r="B37" s="14" t="s">
        <v>38</v>
      </c>
      <c r="C37" s="14" t="s">
        <v>36</v>
      </c>
      <c r="D37" s="15" t="s">
        <v>77</v>
      </c>
      <c r="E37" s="16">
        <v>451847</v>
      </c>
      <c r="F37" s="16">
        <v>451847</v>
      </c>
      <c r="G37" s="16">
        <v>270184</v>
      </c>
      <c r="H37" s="16">
        <v>470825</v>
      </c>
      <c r="I37" s="16">
        <v>764979</v>
      </c>
      <c r="J37" s="16">
        <f t="shared" si="2"/>
        <v>294154</v>
      </c>
      <c r="K37" s="17">
        <f t="shared" si="3"/>
        <v>0.6247629161578081</v>
      </c>
      <c r="L37" s="1"/>
    </row>
    <row r="38" spans="1:12" ht="15" customHeight="1" x14ac:dyDescent="0.25">
      <c r="A38" s="14" t="s">
        <v>36</v>
      </c>
      <c r="B38" s="14" t="s">
        <v>43</v>
      </c>
      <c r="C38" s="14" t="s">
        <v>36</v>
      </c>
      <c r="D38" s="15" t="s">
        <v>78</v>
      </c>
      <c r="E38" s="16">
        <v>9056</v>
      </c>
      <c r="F38" s="16">
        <v>9056</v>
      </c>
      <c r="G38" s="16">
        <v>6096</v>
      </c>
      <c r="H38" s="16">
        <v>9436</v>
      </c>
      <c r="I38" s="16">
        <v>0</v>
      </c>
      <c r="J38" s="16">
        <f t="shared" si="2"/>
        <v>-9436</v>
      </c>
      <c r="K38" s="17">
        <f t="shared" si="3"/>
        <v>-1</v>
      </c>
      <c r="L38" s="1"/>
    </row>
    <row r="39" spans="1:12" ht="15" customHeight="1" x14ac:dyDescent="0.25">
      <c r="A39" s="14" t="s">
        <v>36</v>
      </c>
      <c r="B39" s="14" t="s">
        <v>49</v>
      </c>
      <c r="C39" s="14" t="s">
        <v>36</v>
      </c>
      <c r="D39" s="15" t="s">
        <v>79</v>
      </c>
      <c r="E39" s="16">
        <v>0</v>
      </c>
      <c r="F39" s="16">
        <v>0</v>
      </c>
      <c r="G39" s="16">
        <v>0</v>
      </c>
      <c r="H39" s="16">
        <v>0</v>
      </c>
      <c r="I39" s="16">
        <v>29443</v>
      </c>
      <c r="J39" s="16">
        <f t="shared" si="2"/>
        <v>29443</v>
      </c>
      <c r="K39" s="17"/>
      <c r="L39" s="1"/>
    </row>
    <row r="40" spans="1:12" ht="15" customHeight="1" x14ac:dyDescent="0.25">
      <c r="A40" s="14" t="s">
        <v>80</v>
      </c>
      <c r="B40" s="14" t="s">
        <v>36</v>
      </c>
      <c r="C40" s="14" t="s">
        <v>36</v>
      </c>
      <c r="D40" s="15" t="s">
        <v>81</v>
      </c>
      <c r="E40" s="16">
        <v>1799011</v>
      </c>
      <c r="F40" s="16">
        <v>1449011</v>
      </c>
      <c r="G40" s="16">
        <v>669941</v>
      </c>
      <c r="H40" s="16">
        <v>1874570</v>
      </c>
      <c r="I40" s="16">
        <v>1949552</v>
      </c>
      <c r="J40" s="16">
        <f t="shared" si="2"/>
        <v>74982</v>
      </c>
      <c r="K40" s="17">
        <f t="shared" si="3"/>
        <v>3.9999573235462001E-2</v>
      </c>
      <c r="L40" s="1"/>
    </row>
    <row r="41" spans="1:12" ht="15" customHeight="1" x14ac:dyDescent="0.25">
      <c r="A41" s="14" t="s">
        <v>36</v>
      </c>
      <c r="B41" s="14" t="s">
        <v>11</v>
      </c>
      <c r="C41" s="14" t="s">
        <v>36</v>
      </c>
      <c r="D41" s="15" t="s">
        <v>82</v>
      </c>
      <c r="E41" s="16">
        <v>1799011</v>
      </c>
      <c r="F41" s="16">
        <v>1449011</v>
      </c>
      <c r="G41" s="16">
        <v>669941</v>
      </c>
      <c r="H41" s="16">
        <v>1874570</v>
      </c>
      <c r="I41" s="16">
        <v>1949552</v>
      </c>
      <c r="J41" s="16">
        <f t="shared" si="2"/>
        <v>74982</v>
      </c>
      <c r="K41" s="17">
        <f t="shared" si="3"/>
        <v>3.9999573235462001E-2</v>
      </c>
      <c r="L41" s="1"/>
    </row>
    <row r="42" spans="1:12" ht="15" customHeight="1" x14ac:dyDescent="0.25">
      <c r="A42" s="14" t="s">
        <v>83</v>
      </c>
      <c r="B42" s="14" t="s">
        <v>36</v>
      </c>
      <c r="C42" s="14" t="s">
        <v>36</v>
      </c>
      <c r="D42" s="15" t="s">
        <v>84</v>
      </c>
      <c r="E42" s="16">
        <v>0</v>
      </c>
      <c r="F42" s="16">
        <v>0</v>
      </c>
      <c r="G42" s="16">
        <v>0</v>
      </c>
      <c r="H42" s="16">
        <v>0</v>
      </c>
      <c r="I42" s="16">
        <v>10</v>
      </c>
      <c r="J42" s="16">
        <f t="shared" si="2"/>
        <v>10</v>
      </c>
      <c r="K42" s="17"/>
      <c r="L42" s="1"/>
    </row>
    <row r="43" spans="1:12" ht="15" customHeight="1" x14ac:dyDescent="0.25">
      <c r="A43" s="14" t="s">
        <v>36</v>
      </c>
      <c r="B43" s="14" t="s">
        <v>85</v>
      </c>
      <c r="C43" s="14" t="s">
        <v>36</v>
      </c>
      <c r="D43" s="15" t="s">
        <v>86</v>
      </c>
      <c r="E43" s="16">
        <v>0</v>
      </c>
      <c r="F43" s="16">
        <v>0</v>
      </c>
      <c r="G43" s="16">
        <v>0</v>
      </c>
      <c r="H43" s="16">
        <v>0</v>
      </c>
      <c r="I43" s="16">
        <v>10</v>
      </c>
      <c r="J43" s="16">
        <f t="shared" si="2"/>
        <v>10</v>
      </c>
      <c r="K43" s="17"/>
      <c r="L43" s="1"/>
    </row>
    <row r="44" spans="1:12" ht="15" customHeight="1" x14ac:dyDescent="0.25">
      <c r="A44" s="14" t="s">
        <v>87</v>
      </c>
      <c r="B44" s="14" t="s">
        <v>36</v>
      </c>
      <c r="C44" s="14" t="s">
        <v>36</v>
      </c>
      <c r="D44" s="15" t="s">
        <v>88</v>
      </c>
      <c r="E44" s="16">
        <v>10</v>
      </c>
      <c r="F44" s="16">
        <v>10</v>
      </c>
      <c r="G44" s="16">
        <v>0</v>
      </c>
      <c r="H44" s="16">
        <v>10</v>
      </c>
      <c r="I44" s="16">
        <v>10</v>
      </c>
      <c r="J44" s="18">
        <f t="shared" si="2"/>
        <v>0</v>
      </c>
      <c r="K44" s="17">
        <f t="shared" si="3"/>
        <v>0</v>
      </c>
      <c r="L44" s="1"/>
    </row>
    <row r="45" spans="1:12" ht="2.25" customHeight="1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"/>
    </row>
    <row r="46" spans="1:12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" customHeight="1" x14ac:dyDescent="0.25">
      <c r="A47" s="32" t="s">
        <v>89</v>
      </c>
      <c r="B47" s="33"/>
      <c r="C47" s="33"/>
      <c r="D47" s="33"/>
      <c r="E47" s="20">
        <v>3510405</v>
      </c>
      <c r="F47" s="20">
        <v>3500841</v>
      </c>
      <c r="G47" s="20">
        <v>1592330</v>
      </c>
      <c r="H47" s="20">
        <v>3657843</v>
      </c>
      <c r="I47" s="20">
        <v>4374133</v>
      </c>
      <c r="J47" s="20">
        <v>716290</v>
      </c>
      <c r="K47" s="21">
        <v>0.19582305746856823</v>
      </c>
      <c r="L47" s="1"/>
    </row>
    <row r="48" spans="1:12" ht="15" customHeight="1" x14ac:dyDescent="0.25">
      <c r="A48" s="34" t="s">
        <v>90</v>
      </c>
      <c r="B48" s="35"/>
      <c r="C48" s="35"/>
      <c r="D48" s="35"/>
      <c r="E48" s="35"/>
      <c r="F48" s="35"/>
      <c r="G48" s="35"/>
      <c r="H48" s="35"/>
      <c r="I48" s="35"/>
      <c r="J48" s="1"/>
      <c r="K48" s="1"/>
      <c r="L48" s="1"/>
    </row>
    <row r="49" spans="1:12" ht="5.099999999999999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7:D47"/>
    <mergeCell ref="A48:I48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23622047244094491" right="0.23622047244094491" top="0.74803149606299213" bottom="0.74803149606299213" header="0.31496062992125984" footer="0.31496062992125984"/>
  <pageSetup scale="87" orientation="landscape" r:id="rId1"/>
  <rowBreaks count="1" manualBreakCount="1">
    <brk id="3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2024-09-26T17:48:57Z</dcterms:modified>
</cp:coreProperties>
</file>