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20866F3-B023-452D-ACC9-2586B7BB9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J47" i="1"/>
  <c r="J46" i="1"/>
  <c r="J45" i="1"/>
  <c r="K45" i="1" s="1"/>
  <c r="J44" i="1"/>
  <c r="K44" i="1" s="1"/>
  <c r="J43" i="1"/>
  <c r="J42" i="1"/>
  <c r="K42" i="1" s="1"/>
  <c r="J41" i="1"/>
  <c r="K41" i="1" s="1"/>
  <c r="J40" i="1"/>
  <c r="K40" i="1" s="1"/>
  <c r="J39" i="1"/>
  <c r="K39" i="1" s="1"/>
  <c r="J38" i="1"/>
  <c r="J37" i="1"/>
  <c r="J36" i="1"/>
  <c r="J35" i="1"/>
  <c r="J34" i="1"/>
  <c r="J33" i="1"/>
  <c r="K33" i="1" s="1"/>
  <c r="J32" i="1"/>
  <c r="K32" i="1" s="1"/>
  <c r="J31" i="1"/>
  <c r="K31" i="1" s="1"/>
  <c r="J30" i="1"/>
  <c r="J29" i="1"/>
  <c r="J28" i="1"/>
  <c r="J27" i="1"/>
  <c r="J26" i="1"/>
  <c r="K26" i="1" s="1"/>
  <c r="J25" i="1"/>
  <c r="K25" i="1" s="1"/>
  <c r="J24" i="1"/>
  <c r="K24" i="1" s="1"/>
  <c r="J23" i="1"/>
  <c r="K23" i="1" s="1"/>
  <c r="J21" i="1"/>
  <c r="J20" i="1"/>
  <c r="J19" i="1"/>
  <c r="J18" i="1"/>
  <c r="J17" i="1"/>
  <c r="J16" i="1"/>
  <c r="J15" i="1"/>
  <c r="J14" i="1"/>
  <c r="J13" i="1"/>
  <c r="J22" i="1"/>
  <c r="K22" i="1" s="1"/>
  <c r="J12" i="1"/>
  <c r="K12" i="1" s="1"/>
</calcChain>
</file>

<file path=xl/sharedStrings.xml><?xml version="1.0" encoding="utf-8"?>
<sst xmlns="http://schemas.openxmlformats.org/spreadsheetml/2006/main" count="190" uniqueCount="94">
  <si>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</si>
  <si>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</si>
  <si>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</si>
  <si>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</si>
  <si>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</si>
  <si>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</si>
  <si>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</si>
  <si>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</si>
  <si>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</si>
  <si>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</si>
  <si>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</si>
  <si>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</si>
  <si>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</si>
  <si>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CONSERVACIONES POR ADMINISTRACIÓN DIRECTA - DIRECCIÓN DE VIALIDAD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</si>
  <si>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</si>
  <si>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34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</si>
  <si>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</si>
  <si>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</si>
  <si>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</si>
  <si>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</si>
  <si>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</si>
  <si>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</si>
  <si>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</si>
  <si>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</si>
  <si>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</si>
  <si>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</si>
  <si>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</si>
  <si>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</si>
  <si>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</si>
  <si>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</si>
  <si>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</si>
  <si>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</si>
  <si>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</si>
  <si>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</si>
  <si>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</si>
  <si>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</si>
  <si>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</si>
  <si>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</si>
  <si>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</si>
  <si>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</si>
  <si>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</si>
  <si>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</si>
  <si>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</si>
  <si>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203</t>
    </r>
  </si>
  <si>
    <r>
      <rPr>
        <sz val="10"/>
        <rFont val="Times New Roman"/>
      </rPr>
      <t>De Dirección De Obras Hidráulicas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</si>
  <si>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</si>
  <si>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</si>
  <si>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</si>
  <si>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</si>
  <si>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</si>
  <si>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</si>
  <si>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</si>
  <si>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</si>
  <si>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</si>
  <si>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</si>
  <si>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</si>
  <si>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</si>
  <si>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</si>
  <si>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</si>
  <si>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</si>
  <si>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</si>
  <si>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</si>
  <si>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</si>
  <si>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</si>
  <si>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027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</si>
  <si>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</si>
  <si>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</si>
  <si>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</si>
  <si>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</si>
  <si>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</si>
  <si>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</si>
  <si>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</si>
  <si>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</si>
  <si>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</si>
  <si>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</si>
  <si>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</si>
  <si>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</si>
  <si>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</si>
  <si>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</si>
  <si>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</si>
  <si>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</si>
  <si>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</si>
  <si>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Edificios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</si>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</sst>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3"/>
  <sheetViews>
    <sheetView tabSelected="1" view="pageBreakPreview" zoomScale="60" zoomScaleNormal="100" workbookViewId="0">
      <selection activeCell="J7" sqref="J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85546875" bestFit="1" customWidth="1"/>
    <col min="7" max="8" width="13.28515625" customWidth="1"/>
    <col min="9" max="9" width="17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0" t="s">
        <v>32</v>
      </c>
      <c r="K10" s="30" t="s">
        <v>33</v>
      </c>
      <c r="L10" s="1"/>
    </row>
    <row r="11" spans="1:12" ht="30" customHeight="1" x14ac:dyDescent="0.25">
      <c r="A11" s="45"/>
      <c r="B11" s="45"/>
      <c r="C11" s="45"/>
      <c r="D11" s="4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1"/>
      <c r="K11" s="3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192031758</v>
      </c>
      <c r="F12" s="12">
        <v>204837553</v>
      </c>
      <c r="G12" s="12">
        <v>91663912</v>
      </c>
      <c r="H12" s="12">
        <v>200097092</v>
      </c>
      <c r="I12" s="12">
        <v>213350844</v>
      </c>
      <c r="J12" s="12">
        <f>I12-H12</f>
        <v>13253752</v>
      </c>
      <c r="K12" s="13">
        <f>(J12/H12)</f>
        <v>6.6236604777844543E-2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21436</v>
      </c>
      <c r="H13" s="16">
        <v>0</v>
      </c>
      <c r="I13" s="16">
        <v>848198</v>
      </c>
      <c r="J13" s="16">
        <f t="shared" ref="J13:J21" si="0">I13-H13</f>
        <v>848198</v>
      </c>
      <c r="K13" s="17"/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0</v>
      </c>
      <c r="F14" s="16">
        <v>0</v>
      </c>
      <c r="G14" s="16">
        <v>21436</v>
      </c>
      <c r="H14" s="16">
        <v>0</v>
      </c>
      <c r="I14" s="16">
        <v>848198</v>
      </c>
      <c r="J14" s="16">
        <f t="shared" si="0"/>
        <v>848198</v>
      </c>
      <c r="K14" s="17"/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0</v>
      </c>
      <c r="F15" s="16">
        <v>0</v>
      </c>
      <c r="G15" s="16">
        <v>21436</v>
      </c>
      <c r="H15" s="16">
        <v>0</v>
      </c>
      <c r="I15" s="16">
        <v>10</v>
      </c>
      <c r="J15" s="16">
        <f t="shared" si="0"/>
        <v>10</v>
      </c>
      <c r="K15" s="17"/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0</v>
      </c>
      <c r="F16" s="16">
        <v>0</v>
      </c>
      <c r="G16" s="16">
        <v>0</v>
      </c>
      <c r="H16" s="16">
        <v>0</v>
      </c>
      <c r="I16" s="16">
        <v>848188</v>
      </c>
      <c r="J16" s="16">
        <f t="shared" si="0"/>
        <v>848188</v>
      </c>
      <c r="K16" s="17"/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0</v>
      </c>
      <c r="F17" s="16">
        <v>0</v>
      </c>
      <c r="G17" s="16">
        <v>50</v>
      </c>
      <c r="H17" s="16">
        <v>0</v>
      </c>
      <c r="I17" s="16">
        <v>0</v>
      </c>
      <c r="J17" s="18">
        <f t="shared" si="0"/>
        <v>0</v>
      </c>
      <c r="K17" s="17"/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0</v>
      </c>
      <c r="F18" s="16">
        <v>0</v>
      </c>
      <c r="G18" s="16">
        <v>89731</v>
      </c>
      <c r="H18" s="16">
        <v>0</v>
      </c>
      <c r="I18" s="16">
        <v>10</v>
      </c>
      <c r="J18" s="16">
        <f t="shared" si="0"/>
        <v>10</v>
      </c>
      <c r="K18" s="17"/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0</v>
      </c>
      <c r="F19" s="16">
        <v>0</v>
      </c>
      <c r="G19" s="16">
        <v>13071</v>
      </c>
      <c r="H19" s="16">
        <v>0</v>
      </c>
      <c r="I19" s="16">
        <v>10</v>
      </c>
      <c r="J19" s="16">
        <f t="shared" si="0"/>
        <v>10</v>
      </c>
      <c r="K19" s="17"/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51</v>
      </c>
      <c r="E20" s="16">
        <v>0</v>
      </c>
      <c r="F20" s="16">
        <v>0</v>
      </c>
      <c r="G20" s="16">
        <v>68081</v>
      </c>
      <c r="H20" s="16">
        <v>0</v>
      </c>
      <c r="I20" s="16">
        <v>0</v>
      </c>
      <c r="J20" s="18">
        <f t="shared" si="0"/>
        <v>0</v>
      </c>
      <c r="K20" s="17"/>
      <c r="L20" s="1"/>
    </row>
    <row r="21" spans="1:12" ht="15" customHeight="1" x14ac:dyDescent="0.25">
      <c r="A21" s="14" t="s">
        <v>36</v>
      </c>
      <c r="B21" s="14" t="s">
        <v>52</v>
      </c>
      <c r="C21" s="14" t="s">
        <v>36</v>
      </c>
      <c r="D21" s="15" t="s">
        <v>53</v>
      </c>
      <c r="E21" s="16">
        <v>0</v>
      </c>
      <c r="F21" s="16">
        <v>0</v>
      </c>
      <c r="G21" s="16">
        <v>8579</v>
      </c>
      <c r="H21" s="16">
        <v>0</v>
      </c>
      <c r="I21" s="16">
        <v>0</v>
      </c>
      <c r="J21" s="18">
        <f t="shared" si="0"/>
        <v>0</v>
      </c>
      <c r="K21" s="17"/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191718153</v>
      </c>
      <c r="F22" s="16">
        <v>198150917</v>
      </c>
      <c r="G22" s="16">
        <v>91552695</v>
      </c>
      <c r="H22" s="16">
        <v>199770315</v>
      </c>
      <c r="I22" s="16">
        <v>212250045</v>
      </c>
      <c r="J22" s="16">
        <f>I22-H22</f>
        <v>12479730</v>
      </c>
      <c r="K22" s="17">
        <f>(J22/H22)</f>
        <v>6.2470392560576377E-2</v>
      </c>
      <c r="L22" s="1"/>
    </row>
    <row r="23" spans="1:12" ht="15" customHeight="1" x14ac:dyDescent="0.25">
      <c r="A23" s="14" t="s">
        <v>36</v>
      </c>
      <c r="B23" s="14" t="s">
        <v>49</v>
      </c>
      <c r="C23" s="14" t="s">
        <v>36</v>
      </c>
      <c r="D23" s="15" t="s">
        <v>56</v>
      </c>
      <c r="E23" s="16">
        <v>191718153</v>
      </c>
      <c r="F23" s="16">
        <v>198150917</v>
      </c>
      <c r="G23" s="16">
        <v>91552695</v>
      </c>
      <c r="H23" s="16">
        <v>199770315</v>
      </c>
      <c r="I23" s="16">
        <v>212250045</v>
      </c>
      <c r="J23" s="16">
        <f t="shared" ref="J23:J48" si="1">I23-H23</f>
        <v>12479730</v>
      </c>
      <c r="K23" s="17">
        <f t="shared" ref="K23:K48" si="2">(J23/H23)</f>
        <v>6.2470392560576377E-2</v>
      </c>
      <c r="L23" s="1"/>
    </row>
    <row r="24" spans="1:12" ht="15" customHeight="1" x14ac:dyDescent="0.25">
      <c r="A24" s="14" t="s">
        <v>57</v>
      </c>
      <c r="B24" s="14" t="s">
        <v>36</v>
      </c>
      <c r="C24" s="14" t="s">
        <v>36</v>
      </c>
      <c r="D24" s="15" t="s">
        <v>58</v>
      </c>
      <c r="E24" s="16">
        <v>313605</v>
      </c>
      <c r="F24" s="16">
        <v>313605</v>
      </c>
      <c r="G24" s="16">
        <v>0</v>
      </c>
      <c r="H24" s="16">
        <v>326777</v>
      </c>
      <c r="I24" s="16">
        <v>252581</v>
      </c>
      <c r="J24" s="16">
        <f t="shared" si="1"/>
        <v>-74196</v>
      </c>
      <c r="K24" s="17">
        <f t="shared" si="2"/>
        <v>-0.22705392362375565</v>
      </c>
      <c r="L24" s="1"/>
    </row>
    <row r="25" spans="1:12" ht="15" customHeight="1" x14ac:dyDescent="0.25">
      <c r="A25" s="14" t="s">
        <v>36</v>
      </c>
      <c r="B25" s="14" t="s">
        <v>59</v>
      </c>
      <c r="C25" s="14" t="s">
        <v>36</v>
      </c>
      <c r="D25" s="15" t="s">
        <v>60</v>
      </c>
      <c r="E25" s="16">
        <v>169947</v>
      </c>
      <c r="F25" s="16">
        <v>169947</v>
      </c>
      <c r="G25" s="16">
        <v>0</v>
      </c>
      <c r="H25" s="16">
        <v>177085</v>
      </c>
      <c r="I25" s="16">
        <v>90029</v>
      </c>
      <c r="J25" s="16">
        <f t="shared" si="1"/>
        <v>-87056</v>
      </c>
      <c r="K25" s="17">
        <f t="shared" si="2"/>
        <v>-0.49160572606375469</v>
      </c>
      <c r="L25" s="1"/>
    </row>
    <row r="26" spans="1:12" ht="15" customHeight="1" x14ac:dyDescent="0.25">
      <c r="A26" s="14" t="s">
        <v>36</v>
      </c>
      <c r="B26" s="14" t="s">
        <v>38</v>
      </c>
      <c r="C26" s="14" t="s">
        <v>36</v>
      </c>
      <c r="D26" s="15" t="s">
        <v>61</v>
      </c>
      <c r="E26" s="16">
        <v>143658</v>
      </c>
      <c r="F26" s="16">
        <v>143658</v>
      </c>
      <c r="G26" s="16">
        <v>0</v>
      </c>
      <c r="H26" s="16">
        <v>149692</v>
      </c>
      <c r="I26" s="16">
        <v>162552</v>
      </c>
      <c r="J26" s="16">
        <f t="shared" si="1"/>
        <v>12860</v>
      </c>
      <c r="K26" s="17">
        <f t="shared" si="2"/>
        <v>8.5909734655158596E-2</v>
      </c>
      <c r="L26" s="1"/>
    </row>
    <row r="27" spans="1:12" ht="15" customHeight="1" x14ac:dyDescent="0.25">
      <c r="A27" s="14" t="s">
        <v>62</v>
      </c>
      <c r="B27" s="14" t="s">
        <v>36</v>
      </c>
      <c r="C27" s="14" t="s">
        <v>36</v>
      </c>
      <c r="D27" s="15" t="s">
        <v>63</v>
      </c>
      <c r="E27" s="16">
        <v>0</v>
      </c>
      <c r="F27" s="16">
        <v>6373031</v>
      </c>
      <c r="G27" s="16">
        <v>0</v>
      </c>
      <c r="H27" s="16">
        <v>0</v>
      </c>
      <c r="I27" s="16">
        <v>0</v>
      </c>
      <c r="J27" s="18">
        <f t="shared" si="1"/>
        <v>0</v>
      </c>
      <c r="K27" s="17"/>
      <c r="L27" s="1"/>
    </row>
    <row r="28" spans="1:12" ht="15" customHeight="1" x14ac:dyDescent="0.25">
      <c r="A28" s="14" t="s">
        <v>36</v>
      </c>
      <c r="B28" s="14" t="s">
        <v>11</v>
      </c>
      <c r="C28" s="14" t="s">
        <v>36</v>
      </c>
      <c r="D28" s="15" t="s">
        <v>40</v>
      </c>
      <c r="E28" s="16">
        <v>0</v>
      </c>
      <c r="F28" s="16">
        <v>6373031</v>
      </c>
      <c r="G28" s="16">
        <v>0</v>
      </c>
      <c r="H28" s="16">
        <v>0</v>
      </c>
      <c r="I28" s="16">
        <v>0</v>
      </c>
      <c r="J28" s="18">
        <f t="shared" si="1"/>
        <v>0</v>
      </c>
      <c r="K28" s="17"/>
      <c r="L28" s="1"/>
    </row>
    <row r="29" spans="1:12" ht="15" customHeight="1" x14ac:dyDescent="0.25">
      <c r="A29" s="14" t="s">
        <v>36</v>
      </c>
      <c r="B29" s="14" t="s">
        <v>36</v>
      </c>
      <c r="C29" s="14" t="s">
        <v>64</v>
      </c>
      <c r="D29" s="15" t="s">
        <v>65</v>
      </c>
      <c r="E29" s="16">
        <v>0</v>
      </c>
      <c r="F29" s="16">
        <v>6373031</v>
      </c>
      <c r="G29" s="16">
        <v>0</v>
      </c>
      <c r="H29" s="16">
        <v>0</v>
      </c>
      <c r="I29" s="16">
        <v>0</v>
      </c>
      <c r="J29" s="18">
        <f t="shared" si="1"/>
        <v>0</v>
      </c>
      <c r="K29" s="17"/>
      <c r="L29" s="1"/>
    </row>
    <row r="30" spans="1:12" ht="15" customHeight="1" x14ac:dyDescent="0.25">
      <c r="A30" s="26" t="s">
        <v>66</v>
      </c>
      <c r="B30" s="26" t="s">
        <v>36</v>
      </c>
      <c r="C30" s="26" t="s">
        <v>36</v>
      </c>
      <c r="D30" s="27" t="s">
        <v>67</v>
      </c>
      <c r="E30" s="28">
        <v>0</v>
      </c>
      <c r="F30" s="28">
        <v>0</v>
      </c>
      <c r="G30" s="28">
        <v>0</v>
      </c>
      <c r="H30" s="28">
        <v>0</v>
      </c>
      <c r="I30" s="28">
        <v>10</v>
      </c>
      <c r="J30" s="28">
        <f t="shared" si="1"/>
        <v>10</v>
      </c>
      <c r="K30" s="29"/>
      <c r="L30" s="1"/>
    </row>
    <row r="31" spans="1:12" ht="15" customHeight="1" x14ac:dyDescent="0.25">
      <c r="A31" s="22" t="s">
        <v>36</v>
      </c>
      <c r="B31" s="22" t="s">
        <v>36</v>
      </c>
      <c r="C31" s="22" t="s">
        <v>36</v>
      </c>
      <c r="D31" s="23" t="s">
        <v>68</v>
      </c>
      <c r="E31" s="24">
        <v>192031758</v>
      </c>
      <c r="F31" s="24">
        <v>204837553</v>
      </c>
      <c r="G31" s="24">
        <v>96077487</v>
      </c>
      <c r="H31" s="24">
        <v>200097092</v>
      </c>
      <c r="I31" s="24">
        <v>213350844</v>
      </c>
      <c r="J31" s="24">
        <f t="shared" si="1"/>
        <v>13253752</v>
      </c>
      <c r="K31" s="25">
        <f t="shared" si="2"/>
        <v>6.6236604777844543E-2</v>
      </c>
      <c r="L31" s="1"/>
    </row>
    <row r="32" spans="1:12" ht="15" customHeight="1" x14ac:dyDescent="0.25">
      <c r="A32" s="14" t="s">
        <v>69</v>
      </c>
      <c r="B32" s="14" t="s">
        <v>36</v>
      </c>
      <c r="C32" s="14" t="s">
        <v>36</v>
      </c>
      <c r="D32" s="15" t="s">
        <v>70</v>
      </c>
      <c r="E32" s="16">
        <v>35296289</v>
      </c>
      <c r="F32" s="16">
        <v>34851304</v>
      </c>
      <c r="G32" s="16">
        <v>24691661</v>
      </c>
      <c r="H32" s="16">
        <v>36778734</v>
      </c>
      <c r="I32" s="16">
        <v>39465654</v>
      </c>
      <c r="J32" s="16">
        <f t="shared" si="1"/>
        <v>2686920</v>
      </c>
      <c r="K32" s="17">
        <f t="shared" si="2"/>
        <v>7.3056348269083971E-2</v>
      </c>
      <c r="L32" s="1"/>
    </row>
    <row r="33" spans="1:12" ht="15" customHeight="1" x14ac:dyDescent="0.25">
      <c r="A33" s="14" t="s">
        <v>71</v>
      </c>
      <c r="B33" s="14" t="s">
        <v>36</v>
      </c>
      <c r="C33" s="14" t="s">
        <v>36</v>
      </c>
      <c r="D33" s="15" t="s">
        <v>72</v>
      </c>
      <c r="E33" s="16">
        <v>39905046</v>
      </c>
      <c r="F33" s="16">
        <v>39775486</v>
      </c>
      <c r="G33" s="16">
        <v>22706969</v>
      </c>
      <c r="H33" s="16">
        <v>41581058</v>
      </c>
      <c r="I33" s="16">
        <v>45072507</v>
      </c>
      <c r="J33" s="16">
        <f t="shared" si="1"/>
        <v>3491449</v>
      </c>
      <c r="K33" s="17">
        <f t="shared" si="2"/>
        <v>8.3967295877848999E-2</v>
      </c>
      <c r="L33" s="1"/>
    </row>
    <row r="34" spans="1:12" ht="15" customHeight="1" x14ac:dyDescent="0.25">
      <c r="A34" s="14" t="s">
        <v>73</v>
      </c>
      <c r="B34" s="14" t="s">
        <v>36</v>
      </c>
      <c r="C34" s="14" t="s">
        <v>36</v>
      </c>
      <c r="D34" s="15" t="s">
        <v>74</v>
      </c>
      <c r="E34" s="16">
        <v>0</v>
      </c>
      <c r="F34" s="16">
        <v>538220</v>
      </c>
      <c r="G34" s="16">
        <v>1025279</v>
      </c>
      <c r="H34" s="16">
        <v>0</v>
      </c>
      <c r="I34" s="16">
        <v>20</v>
      </c>
      <c r="J34" s="16">
        <f t="shared" si="1"/>
        <v>20</v>
      </c>
      <c r="K34" s="17"/>
      <c r="L34" s="1"/>
    </row>
    <row r="35" spans="1:12" ht="15" customHeight="1" x14ac:dyDescent="0.25">
      <c r="A35" s="14" t="s">
        <v>36</v>
      </c>
      <c r="B35" s="14" t="s">
        <v>49</v>
      </c>
      <c r="C35" s="14" t="s">
        <v>36</v>
      </c>
      <c r="D35" s="15" t="s">
        <v>75</v>
      </c>
      <c r="E35" s="16">
        <v>0</v>
      </c>
      <c r="F35" s="16">
        <v>148125</v>
      </c>
      <c r="G35" s="16">
        <v>298122</v>
      </c>
      <c r="H35" s="16">
        <v>0</v>
      </c>
      <c r="I35" s="16">
        <v>10</v>
      </c>
      <c r="J35" s="16">
        <f t="shared" si="1"/>
        <v>10</v>
      </c>
      <c r="K35" s="17"/>
      <c r="L35" s="1"/>
    </row>
    <row r="36" spans="1:12" ht="15" customHeight="1" x14ac:dyDescent="0.25">
      <c r="A36" s="14" t="s">
        <v>36</v>
      </c>
      <c r="B36" s="14" t="s">
        <v>59</v>
      </c>
      <c r="C36" s="14" t="s">
        <v>36</v>
      </c>
      <c r="D36" s="15" t="s">
        <v>76</v>
      </c>
      <c r="E36" s="16">
        <v>0</v>
      </c>
      <c r="F36" s="16">
        <v>390095</v>
      </c>
      <c r="G36" s="16">
        <v>727157</v>
      </c>
      <c r="H36" s="16">
        <v>0</v>
      </c>
      <c r="I36" s="16">
        <v>10</v>
      </c>
      <c r="J36" s="16">
        <f t="shared" si="1"/>
        <v>10</v>
      </c>
      <c r="K36" s="17"/>
      <c r="L36" s="1"/>
    </row>
    <row r="37" spans="1:12" ht="15" customHeight="1" x14ac:dyDescent="0.25">
      <c r="A37" s="14" t="s">
        <v>77</v>
      </c>
      <c r="B37" s="14" t="s">
        <v>36</v>
      </c>
      <c r="C37" s="14" t="s">
        <v>36</v>
      </c>
      <c r="D37" s="15" t="s">
        <v>78</v>
      </c>
      <c r="E37" s="16">
        <v>0</v>
      </c>
      <c r="F37" s="16">
        <v>0</v>
      </c>
      <c r="G37" s="16">
        <v>0</v>
      </c>
      <c r="H37" s="16">
        <v>0</v>
      </c>
      <c r="I37" s="16">
        <v>20</v>
      </c>
      <c r="J37" s="16">
        <f t="shared" si="1"/>
        <v>20</v>
      </c>
      <c r="K37" s="17"/>
      <c r="L37" s="1"/>
    </row>
    <row r="38" spans="1:12" ht="15" customHeight="1" x14ac:dyDescent="0.25">
      <c r="A38" s="14" t="s">
        <v>36</v>
      </c>
      <c r="B38" s="14" t="s">
        <v>52</v>
      </c>
      <c r="C38" s="14" t="s">
        <v>36</v>
      </c>
      <c r="D38" s="15" t="s">
        <v>79</v>
      </c>
      <c r="E38" s="16">
        <v>0</v>
      </c>
      <c r="F38" s="16">
        <v>0</v>
      </c>
      <c r="G38" s="16">
        <v>0</v>
      </c>
      <c r="H38" s="16">
        <v>0</v>
      </c>
      <c r="I38" s="16">
        <v>20</v>
      </c>
      <c r="J38" s="16">
        <f t="shared" si="1"/>
        <v>20</v>
      </c>
      <c r="K38" s="17"/>
      <c r="L38" s="1"/>
    </row>
    <row r="39" spans="1:12" ht="15" customHeight="1" x14ac:dyDescent="0.25">
      <c r="A39" s="14" t="s">
        <v>80</v>
      </c>
      <c r="B39" s="14" t="s">
        <v>36</v>
      </c>
      <c r="C39" s="14" t="s">
        <v>36</v>
      </c>
      <c r="D39" s="15" t="s">
        <v>81</v>
      </c>
      <c r="E39" s="16">
        <v>27820413</v>
      </c>
      <c r="F39" s="16">
        <v>27820413</v>
      </c>
      <c r="G39" s="16">
        <v>7671097</v>
      </c>
      <c r="H39" s="16">
        <v>28988870</v>
      </c>
      <c r="I39" s="16">
        <v>20494740</v>
      </c>
      <c r="J39" s="16">
        <f t="shared" si="1"/>
        <v>-8494130</v>
      </c>
      <c r="K39" s="17">
        <f t="shared" si="2"/>
        <v>-0.29301349103983704</v>
      </c>
      <c r="L39" s="1"/>
    </row>
    <row r="40" spans="1:12" ht="15" customHeight="1" x14ac:dyDescent="0.25">
      <c r="A40" s="14" t="s">
        <v>36</v>
      </c>
      <c r="B40" s="14" t="s">
        <v>11</v>
      </c>
      <c r="C40" s="14" t="s">
        <v>36</v>
      </c>
      <c r="D40" s="15" t="s">
        <v>82</v>
      </c>
      <c r="E40" s="16">
        <v>79695</v>
      </c>
      <c r="F40" s="16">
        <v>79695</v>
      </c>
      <c r="G40" s="16">
        <v>0</v>
      </c>
      <c r="H40" s="16">
        <v>83042</v>
      </c>
      <c r="I40" s="16">
        <v>0</v>
      </c>
      <c r="J40" s="16">
        <f t="shared" si="1"/>
        <v>-83042</v>
      </c>
      <c r="K40" s="17">
        <f t="shared" si="2"/>
        <v>-1</v>
      </c>
      <c r="L40" s="1"/>
    </row>
    <row r="41" spans="1:12" ht="15" customHeight="1" x14ac:dyDescent="0.25">
      <c r="A41" s="14" t="s">
        <v>36</v>
      </c>
      <c r="B41" s="14" t="s">
        <v>59</v>
      </c>
      <c r="C41" s="14" t="s">
        <v>36</v>
      </c>
      <c r="D41" s="15" t="s">
        <v>60</v>
      </c>
      <c r="E41" s="16">
        <v>8791290</v>
      </c>
      <c r="F41" s="16">
        <v>8791290</v>
      </c>
      <c r="G41" s="16">
        <v>1843153</v>
      </c>
      <c r="H41" s="16">
        <v>9160524</v>
      </c>
      <c r="I41" s="16">
        <v>10449860</v>
      </c>
      <c r="J41" s="16">
        <f t="shared" si="1"/>
        <v>1289336</v>
      </c>
      <c r="K41" s="17">
        <f t="shared" si="2"/>
        <v>0.14074915365103569</v>
      </c>
      <c r="L41" s="1"/>
    </row>
    <row r="42" spans="1:12" ht="15" customHeight="1" x14ac:dyDescent="0.25">
      <c r="A42" s="14" t="s">
        <v>36</v>
      </c>
      <c r="B42" s="14" t="s">
        <v>38</v>
      </c>
      <c r="C42" s="14" t="s">
        <v>36</v>
      </c>
      <c r="D42" s="15" t="s">
        <v>61</v>
      </c>
      <c r="E42" s="16">
        <v>18949428</v>
      </c>
      <c r="F42" s="16">
        <v>18823288</v>
      </c>
      <c r="G42" s="16">
        <v>5827944</v>
      </c>
      <c r="H42" s="16">
        <v>19745304</v>
      </c>
      <c r="I42" s="16">
        <v>10044880</v>
      </c>
      <c r="J42" s="16">
        <f t="shared" si="1"/>
        <v>-9700424</v>
      </c>
      <c r="K42" s="17">
        <f t="shared" si="2"/>
        <v>-0.49127752097410099</v>
      </c>
      <c r="L42" s="1"/>
    </row>
    <row r="43" spans="1:12" ht="15" customHeight="1" x14ac:dyDescent="0.25">
      <c r="A43" s="14" t="s">
        <v>36</v>
      </c>
      <c r="B43" s="14" t="s">
        <v>52</v>
      </c>
      <c r="C43" s="14" t="s">
        <v>36</v>
      </c>
      <c r="D43" s="15" t="s">
        <v>83</v>
      </c>
      <c r="E43" s="16">
        <v>0</v>
      </c>
      <c r="F43" s="16">
        <v>126140</v>
      </c>
      <c r="G43" s="16">
        <v>0</v>
      </c>
      <c r="H43" s="16">
        <v>0</v>
      </c>
      <c r="I43" s="16">
        <v>0</v>
      </c>
      <c r="J43" s="18">
        <f t="shared" si="1"/>
        <v>0</v>
      </c>
      <c r="K43" s="17"/>
      <c r="L43" s="1"/>
    </row>
    <row r="44" spans="1:12" ht="15" customHeight="1" x14ac:dyDescent="0.25">
      <c r="A44" s="14" t="s">
        <v>84</v>
      </c>
      <c r="B44" s="14" t="s">
        <v>36</v>
      </c>
      <c r="C44" s="14" t="s">
        <v>36</v>
      </c>
      <c r="D44" s="15" t="s">
        <v>85</v>
      </c>
      <c r="E44" s="16">
        <v>89010000</v>
      </c>
      <c r="F44" s="16">
        <v>101852120</v>
      </c>
      <c r="G44" s="16">
        <v>39982481</v>
      </c>
      <c r="H44" s="16">
        <v>92748420</v>
      </c>
      <c r="I44" s="16">
        <v>108317883</v>
      </c>
      <c r="J44" s="16">
        <f t="shared" si="1"/>
        <v>15569463</v>
      </c>
      <c r="K44" s="17">
        <f t="shared" si="2"/>
        <v>0.16786768982156247</v>
      </c>
      <c r="L44" s="1"/>
    </row>
    <row r="45" spans="1:12" ht="15" customHeight="1" x14ac:dyDescent="0.25">
      <c r="A45" s="14" t="s">
        <v>36</v>
      </c>
      <c r="B45" s="14" t="s">
        <v>11</v>
      </c>
      <c r="C45" s="14" t="s">
        <v>36</v>
      </c>
      <c r="D45" s="15" t="s">
        <v>86</v>
      </c>
      <c r="E45" s="16">
        <v>89010000</v>
      </c>
      <c r="F45" s="16">
        <v>101852120</v>
      </c>
      <c r="G45" s="16">
        <v>39982481</v>
      </c>
      <c r="H45" s="16">
        <v>92748420</v>
      </c>
      <c r="I45" s="16">
        <v>108317883</v>
      </c>
      <c r="J45" s="16">
        <f t="shared" si="1"/>
        <v>15569463</v>
      </c>
      <c r="K45" s="17">
        <f t="shared" si="2"/>
        <v>0.16786768982156247</v>
      </c>
      <c r="L45" s="1"/>
    </row>
    <row r="46" spans="1:12" ht="15" customHeight="1" x14ac:dyDescent="0.25">
      <c r="A46" s="14" t="s">
        <v>15</v>
      </c>
      <c r="B46" s="14" t="s">
        <v>36</v>
      </c>
      <c r="C46" s="14" t="s">
        <v>36</v>
      </c>
      <c r="D46" s="15" t="s">
        <v>87</v>
      </c>
      <c r="E46" s="16">
        <v>0</v>
      </c>
      <c r="F46" s="16">
        <v>0</v>
      </c>
      <c r="G46" s="16">
        <v>0</v>
      </c>
      <c r="H46" s="16">
        <v>0</v>
      </c>
      <c r="I46" s="16">
        <v>10</v>
      </c>
      <c r="J46" s="16">
        <f t="shared" si="1"/>
        <v>10</v>
      </c>
      <c r="K46" s="17"/>
      <c r="L46" s="1"/>
    </row>
    <row r="47" spans="1:12" ht="15" customHeight="1" x14ac:dyDescent="0.25">
      <c r="A47" s="14" t="s">
        <v>36</v>
      </c>
      <c r="B47" s="14" t="s">
        <v>88</v>
      </c>
      <c r="C47" s="14" t="s">
        <v>36</v>
      </c>
      <c r="D47" s="15" t="s">
        <v>89</v>
      </c>
      <c r="E47" s="16">
        <v>0</v>
      </c>
      <c r="F47" s="16">
        <v>0</v>
      </c>
      <c r="G47" s="16">
        <v>0</v>
      </c>
      <c r="H47" s="16">
        <v>0</v>
      </c>
      <c r="I47" s="16">
        <v>10</v>
      </c>
      <c r="J47" s="16">
        <f t="shared" si="1"/>
        <v>10</v>
      </c>
      <c r="K47" s="17"/>
      <c r="L47" s="1"/>
    </row>
    <row r="48" spans="1:12" ht="15" customHeight="1" x14ac:dyDescent="0.25">
      <c r="A48" s="14" t="s">
        <v>90</v>
      </c>
      <c r="B48" s="14" t="s">
        <v>36</v>
      </c>
      <c r="C48" s="14" t="s">
        <v>36</v>
      </c>
      <c r="D48" s="15" t="s">
        <v>91</v>
      </c>
      <c r="E48" s="16">
        <v>10</v>
      </c>
      <c r="F48" s="16">
        <v>10</v>
      </c>
      <c r="G48" s="16">
        <v>0</v>
      </c>
      <c r="H48" s="16">
        <v>10</v>
      </c>
      <c r="I48" s="16">
        <v>10</v>
      </c>
      <c r="J48" s="18">
        <f t="shared" si="1"/>
        <v>0</v>
      </c>
      <c r="K48" s="17">
        <f t="shared" si="2"/>
        <v>0</v>
      </c>
      <c r="L48" s="1"/>
    </row>
    <row r="49" spans="1:12" ht="2.2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32" t="s">
        <v>92</v>
      </c>
      <c r="B51" s="33"/>
      <c r="C51" s="33"/>
      <c r="D51" s="33"/>
      <c r="E51" s="20">
        <v>192031748</v>
      </c>
      <c r="F51" s="20">
        <v>204837543</v>
      </c>
      <c r="G51" s="20">
        <v>96077487</v>
      </c>
      <c r="H51" s="20">
        <v>200097082</v>
      </c>
      <c r="I51" s="20">
        <v>213350804</v>
      </c>
      <c r="J51" s="20">
        <v>13253722</v>
      </c>
      <c r="K51" s="21">
        <v>6.6236458160844142E-2</v>
      </c>
      <c r="L51" s="1"/>
    </row>
    <row r="52" spans="1:12" ht="15" customHeight="1" x14ac:dyDescent="0.25">
      <c r="A52" s="34" t="s">
        <v>93</v>
      </c>
      <c r="B52" s="35"/>
      <c r="C52" s="35"/>
      <c r="D52" s="35"/>
      <c r="E52" s="35"/>
      <c r="F52" s="35"/>
      <c r="G52" s="35"/>
      <c r="H52" s="35"/>
      <c r="I52" s="35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74803149606299213" bottom="0.74803149606299213" header="0.31496062992125984" footer="0.31496062992125984"/>
  <pageSetup scale="86" orientation="landscape" r:id="rId1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2024-09-26T17:49:31Z</dcterms:modified>
</cp:coreProperties>
</file>